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WARD\Fall 2021 Webcontent and template\"/>
    </mc:Choice>
  </mc:AlternateContent>
  <xr:revisionPtr revIDLastSave="0" documentId="13_ncr:1_{6594BED5-5C0A-4FFA-A1B0-8EDD97B77475}" xr6:coauthVersionLast="36" xr6:coauthVersionMax="36" xr10:uidLastSave="{00000000-0000-0000-0000-000000000000}"/>
  <bookViews>
    <workbookView xWindow="0" yWindow="0" windowWidth="20490" windowHeight="6945" activeTab="1" xr2:uid="{E0D7A906-1636-46FA-8751-B954B09FB88F}"/>
  </bookViews>
  <sheets>
    <sheet name="Total Budget Summary" sheetId="9" r:id="rId1"/>
    <sheet name="Detailed Budget" sheetId="1" r:id="rId2"/>
    <sheet name="Subaward" sheetId="6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4" i="1" l="1"/>
  <c r="AA23" i="1"/>
  <c r="P5" i="1"/>
  <c r="P6" i="1"/>
  <c r="P7" i="1"/>
  <c r="O19" i="6"/>
  <c r="N19" i="6"/>
  <c r="M19" i="6"/>
  <c r="J19" i="6"/>
  <c r="AC31" i="9"/>
  <c r="I19" i="6"/>
  <c r="R31" i="9"/>
  <c r="H19" i="6"/>
  <c r="Q31" i="9"/>
  <c r="E19" i="6"/>
  <c r="I31" i="9"/>
  <c r="D19" i="6"/>
  <c r="H31" i="9"/>
  <c r="C19" i="6"/>
  <c r="G31" i="9"/>
  <c r="S31" i="9"/>
  <c r="AA31" i="9"/>
  <c r="AB31" i="9"/>
  <c r="C4" i="6"/>
  <c r="C5" i="6"/>
  <c r="C3" i="6"/>
  <c r="U56" i="1"/>
  <c r="T56" i="1"/>
  <c r="U65" i="1"/>
  <c r="T65" i="1"/>
  <c r="S64" i="1"/>
  <c r="S63" i="1"/>
  <c r="K65" i="1"/>
  <c r="J65" i="1"/>
  <c r="I64" i="1"/>
  <c r="I63" i="1"/>
  <c r="AC55" i="1"/>
  <c r="AC54" i="1"/>
  <c r="AC53" i="1"/>
  <c r="AC52" i="1"/>
  <c r="AC51" i="1"/>
  <c r="AC50" i="1"/>
  <c r="AC49" i="1"/>
  <c r="AC48" i="1"/>
  <c r="AC63" i="1"/>
  <c r="AC64" i="1"/>
  <c r="AB89" i="1"/>
  <c r="AC43" i="1"/>
  <c r="AC42" i="1"/>
  <c r="AC41" i="1"/>
  <c r="AC40" i="1"/>
  <c r="AC39" i="1"/>
  <c r="AC38" i="1"/>
  <c r="AC37" i="1"/>
  <c r="AC36" i="1"/>
  <c r="S55" i="1"/>
  <c r="S54" i="1"/>
  <c r="S53" i="1"/>
  <c r="S52" i="1"/>
  <c r="S51" i="1"/>
  <c r="S50" i="1"/>
  <c r="S49" i="1"/>
  <c r="S48" i="1"/>
  <c r="S43" i="1"/>
  <c r="S42" i="1"/>
  <c r="S41" i="1"/>
  <c r="S40" i="1"/>
  <c r="S39" i="1"/>
  <c r="S38" i="1"/>
  <c r="S37" i="1"/>
  <c r="S36" i="1"/>
  <c r="I48" i="1"/>
  <c r="I55" i="1"/>
  <c r="I54" i="1"/>
  <c r="I53" i="1"/>
  <c r="I52" i="1"/>
  <c r="I51" i="1"/>
  <c r="I50" i="1"/>
  <c r="I49" i="1"/>
  <c r="I37" i="1"/>
  <c r="I38" i="1"/>
  <c r="I39" i="1"/>
  <c r="I40" i="1"/>
  <c r="I41" i="1"/>
  <c r="I42" i="1"/>
  <c r="I43" i="1"/>
  <c r="I36" i="1"/>
  <c r="AB56" i="1"/>
  <c r="AB44" i="1"/>
  <c r="R44" i="1"/>
  <c r="R56" i="1"/>
  <c r="H56" i="1"/>
  <c r="H44" i="1"/>
  <c r="AE27" i="1"/>
  <c r="AD27" i="1"/>
  <c r="U27" i="1"/>
  <c r="T27" i="1"/>
  <c r="Q26" i="1"/>
  <c r="Q25" i="1"/>
  <c r="Q24" i="1"/>
  <c r="Q23" i="1"/>
  <c r="K27" i="1"/>
  <c r="J27" i="1"/>
  <c r="G24" i="1"/>
  <c r="G25" i="1"/>
  <c r="G26" i="1"/>
  <c r="AA26" i="1"/>
  <c r="AA25" i="1"/>
  <c r="AA27" i="1"/>
  <c r="G23" i="1"/>
  <c r="Q27" i="1"/>
  <c r="G27" i="1"/>
  <c r="AE89" i="1"/>
  <c r="AC29" i="9"/>
  <c r="AD89" i="1"/>
  <c r="AB29" i="9"/>
  <c r="U89" i="1"/>
  <c r="S29" i="9"/>
  <c r="T89" i="1"/>
  <c r="R29" i="9"/>
  <c r="R89" i="1"/>
  <c r="K89" i="1"/>
  <c r="I29" i="9"/>
  <c r="J89" i="1"/>
  <c r="H29" i="9"/>
  <c r="H89" i="1"/>
  <c r="AE77" i="1"/>
  <c r="AD77" i="1"/>
  <c r="AB27" i="9"/>
  <c r="AB77" i="1"/>
  <c r="U77" i="1"/>
  <c r="S27" i="9"/>
  <c r="T77" i="1"/>
  <c r="R27" i="9"/>
  <c r="R77" i="1"/>
  <c r="K77" i="1"/>
  <c r="I27" i="9"/>
  <c r="J77" i="1"/>
  <c r="H27" i="9"/>
  <c r="H77" i="1"/>
  <c r="AE56" i="1"/>
  <c r="AC23" i="9"/>
  <c r="AD56" i="1"/>
  <c r="AB23" i="9"/>
  <c r="S23" i="9"/>
  <c r="R23" i="9"/>
  <c r="K56" i="1"/>
  <c r="I23" i="9"/>
  <c r="J56" i="1"/>
  <c r="H23" i="9"/>
  <c r="AE44" i="1"/>
  <c r="AC21" i="9"/>
  <c r="AD44" i="1"/>
  <c r="AB21" i="9"/>
  <c r="U44" i="1"/>
  <c r="S21" i="9"/>
  <c r="T44" i="1"/>
  <c r="R21" i="9"/>
  <c r="K44" i="1"/>
  <c r="I21" i="9"/>
  <c r="J44" i="1"/>
  <c r="H21" i="9"/>
  <c r="Z6" i="1"/>
  <c r="Z7" i="1"/>
  <c r="Z8" i="1"/>
  <c r="Z9" i="1"/>
  <c r="Z10" i="1"/>
  <c r="Z11" i="1"/>
  <c r="Z12" i="1"/>
  <c r="Z13" i="1"/>
  <c r="Z14" i="1"/>
  <c r="Z15" i="1"/>
  <c r="Z16" i="1"/>
  <c r="Z5" i="1"/>
  <c r="P8" i="1"/>
  <c r="P9" i="1"/>
  <c r="P10" i="1"/>
  <c r="P11" i="1"/>
  <c r="P12" i="1"/>
  <c r="P13" i="1"/>
  <c r="P14" i="1"/>
  <c r="P15" i="1"/>
  <c r="P16" i="1"/>
  <c r="G6" i="1"/>
  <c r="I6" i="1"/>
  <c r="G7" i="1"/>
  <c r="I7" i="1"/>
  <c r="G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5" i="1"/>
  <c r="I5" i="1"/>
  <c r="AC27" i="9"/>
  <c r="S25" i="9"/>
  <c r="I25" i="9"/>
  <c r="H25" i="9"/>
  <c r="AE65" i="1"/>
  <c r="AC25" i="9"/>
  <c r="AD65" i="1"/>
  <c r="AB25" i="9"/>
  <c r="AC62" i="1"/>
  <c r="AC61" i="1"/>
  <c r="AC60" i="1"/>
  <c r="AC65" i="1"/>
  <c r="R25" i="9"/>
  <c r="S62" i="1"/>
  <c r="S61" i="1"/>
  <c r="S60" i="1"/>
  <c r="I8" i="1"/>
  <c r="I62" i="1"/>
  <c r="I61" i="1"/>
  <c r="I60" i="1"/>
  <c r="S65" i="1"/>
  <c r="I65" i="1"/>
  <c r="S35" i="9"/>
  <c r="AB35" i="9"/>
  <c r="I35" i="9"/>
  <c r="H35" i="9"/>
  <c r="R35" i="9"/>
  <c r="G23" i="9"/>
  <c r="G29" i="9"/>
  <c r="G27" i="9"/>
  <c r="G25" i="9"/>
  <c r="G21" i="9"/>
  <c r="AA27" i="9"/>
  <c r="Q23" i="9"/>
  <c r="AA23" i="9"/>
  <c r="AA21" i="9"/>
  <c r="Q21" i="9"/>
  <c r="AA25" i="9"/>
  <c r="AA29" i="9"/>
  <c r="Q29" i="9"/>
  <c r="Q27" i="9"/>
  <c r="Q25" i="9"/>
  <c r="AC15" i="1"/>
  <c r="AC14" i="1"/>
  <c r="AC13" i="1"/>
  <c r="AC12" i="1"/>
  <c r="AC11" i="1"/>
  <c r="AC10" i="1"/>
  <c r="AC9" i="1"/>
  <c r="AC8" i="1"/>
  <c r="AC7" i="1"/>
  <c r="AC6" i="1"/>
  <c r="S15" i="1"/>
  <c r="S14" i="1"/>
  <c r="S13" i="1"/>
  <c r="S12" i="1"/>
  <c r="S11" i="1"/>
  <c r="S10" i="1"/>
  <c r="S9" i="1"/>
  <c r="S8" i="1"/>
  <c r="S7" i="1"/>
  <c r="S6" i="1"/>
  <c r="AE16" i="1"/>
  <c r="AE29" i="1"/>
  <c r="AC19" i="9"/>
  <c r="AC34" i="9"/>
  <c r="AD16" i="1"/>
  <c r="AC5" i="1"/>
  <c r="AC16" i="1"/>
  <c r="U16" i="1"/>
  <c r="T16" i="1"/>
  <c r="Q29" i="1"/>
  <c r="Q19" i="9"/>
  <c r="Q34" i="9"/>
  <c r="S5" i="1"/>
  <c r="S16" i="1"/>
  <c r="AD29" i="1"/>
  <c r="AB19" i="9"/>
  <c r="AA29" i="1"/>
  <c r="AA19" i="9"/>
  <c r="AA34" i="9"/>
  <c r="T29" i="1"/>
  <c r="R19" i="9"/>
  <c r="U29" i="1"/>
  <c r="S19" i="9"/>
  <c r="S34" i="9"/>
  <c r="K16" i="1"/>
  <c r="J16" i="1"/>
  <c r="AB34" i="9"/>
  <c r="AB33" i="9"/>
  <c r="S33" i="9"/>
  <c r="R34" i="9"/>
  <c r="R33" i="9"/>
  <c r="G29" i="1"/>
  <c r="G19" i="9"/>
  <c r="J29" i="1"/>
  <c r="H19" i="9"/>
  <c r="K29" i="1"/>
  <c r="I19" i="9"/>
  <c r="G35" i="9"/>
  <c r="I34" i="9"/>
  <c r="B4" i="9"/>
  <c r="I33" i="9"/>
  <c r="H34" i="9"/>
  <c r="H33" i="9"/>
  <c r="B7" i="9"/>
  <c r="G34" i="9"/>
  <c r="G33" i="9"/>
  <c r="Q35" i="9"/>
  <c r="Q33" i="9"/>
  <c r="AC35" i="9"/>
  <c r="B5" i="9"/>
  <c r="B3" i="9"/>
  <c r="AC33" i="9"/>
  <c r="AA33" i="9"/>
  <c r="B2" i="9"/>
  <c r="B8" i="9"/>
  <c r="AA35" i="9"/>
</calcChain>
</file>

<file path=xl/sharedStrings.xml><?xml version="1.0" encoding="utf-8"?>
<sst xmlns="http://schemas.openxmlformats.org/spreadsheetml/2006/main" count="262" uniqueCount="103">
  <si>
    <t>Year 1</t>
  </si>
  <si>
    <t>Year 2</t>
  </si>
  <si>
    <t>Year 3</t>
  </si>
  <si>
    <t xml:space="preserve">Personnel </t>
  </si>
  <si>
    <t>Name</t>
  </si>
  <si>
    <t>Title</t>
  </si>
  <si>
    <t>Total</t>
  </si>
  <si>
    <t>Travel</t>
  </si>
  <si>
    <t>Subawards</t>
  </si>
  <si>
    <t>Project Title:</t>
  </si>
  <si>
    <t>Principal Investigator:</t>
  </si>
  <si>
    <t xml:space="preserve">Total </t>
  </si>
  <si>
    <t>Project Period:</t>
  </si>
  <si>
    <t>End date:</t>
  </si>
  <si>
    <t xml:space="preserve">Benefits </t>
  </si>
  <si>
    <t>Requested Budget from SW</t>
  </si>
  <si>
    <t>Actual University Compensation</t>
  </si>
  <si>
    <t xml:space="preserve">Base Salary </t>
  </si>
  <si>
    <t>Equipment (greater than AED 3,000)</t>
  </si>
  <si>
    <t>Materials &amp; Supplies (includes equipment under AED 3,000)</t>
  </si>
  <si>
    <t xml:space="preserve"> Annual Salary</t>
  </si>
  <si>
    <t xml:space="preserve">Project Efforts </t>
  </si>
  <si>
    <t>Co-Funder Cost Share or Fully borne</t>
  </si>
  <si>
    <t xml:space="preserve">Total Price </t>
  </si>
  <si>
    <t>Total Sub-award Costs</t>
  </si>
  <si>
    <t>Total Co-Funder Cost Share or Fully borne</t>
  </si>
  <si>
    <t>Total Requested Budget from SW</t>
  </si>
  <si>
    <t>Name(s) of Co-Funder:</t>
  </si>
  <si>
    <t>Summer Months</t>
  </si>
  <si>
    <t>Academic Months</t>
  </si>
  <si>
    <t>Start Date:</t>
  </si>
  <si>
    <t xml:space="preserve">Travel - Foreign </t>
  </si>
  <si>
    <t xml:space="preserve">Destination </t>
  </si>
  <si>
    <t xml:space="preserve">Other Direct Costs </t>
  </si>
  <si>
    <t># of  Trips/Year</t>
  </si>
  <si>
    <t xml:space="preserve">Expense Category </t>
  </si>
  <si>
    <t>Subrecipient:</t>
  </si>
  <si>
    <t>Duration of Collaboration:</t>
  </si>
  <si>
    <t>All requested budget must be supported with narrative justification in the original proposal template</t>
  </si>
  <si>
    <t>Other Direct Costs</t>
  </si>
  <si>
    <t>Sponsored Cash Contribution</t>
  </si>
  <si>
    <t xml:space="preserve">Subcontracts </t>
  </si>
  <si>
    <t>Equipment (&gt; AED 3,000 per item)</t>
  </si>
  <si>
    <t>Total Actual Cost</t>
  </si>
  <si>
    <t xml:space="preserve">Year 1 </t>
  </si>
  <si>
    <t xml:space="preserve">Year 2 </t>
  </si>
  <si>
    <t>Total SWARD Proposed Direct Costs :</t>
  </si>
  <si>
    <t>Total Cost-Shared Cash Contribution - Excluding *in-kind contribution:</t>
  </si>
  <si>
    <t>Personnel (PS)</t>
  </si>
  <si>
    <t>Project Efforts</t>
  </si>
  <si>
    <t xml:space="preserve">Other Than Personnel </t>
  </si>
  <si>
    <t>Item Description</t>
  </si>
  <si>
    <t xml:space="preserve">Item Description </t>
  </si>
  <si>
    <t xml:space="preserve"> Travel Costs per Round Trip </t>
  </si>
  <si>
    <t>Total Direct Costs Year 1</t>
  </si>
  <si>
    <t>Total Direct Costs Year 2</t>
  </si>
  <si>
    <t>Amount per Item</t>
  </si>
  <si>
    <t xml:space="preserve">Grand Total Year 1 M&amp;S Costs </t>
  </si>
  <si>
    <t>Grand Total Year 1 Equipment Costs</t>
  </si>
  <si>
    <t xml:space="preserve">Grand Total Year 1 Travel Costs </t>
  </si>
  <si>
    <t xml:space="preserve">Grand Total Year 1 Subcontract Costs </t>
  </si>
  <si>
    <t xml:space="preserve">Grand Total Year 1 Other Direct Costs </t>
  </si>
  <si>
    <t>Materials &amp; Supplies (&lt; AED 3,000 per item)</t>
  </si>
  <si>
    <t>Other Personnel (Hourly)</t>
  </si>
  <si>
    <t xml:space="preserve">Hour Rate/Salary </t>
  </si>
  <si>
    <t>Efforts (Hours/months)</t>
  </si>
  <si>
    <t xml:space="preserve">Total Amount </t>
  </si>
  <si>
    <t>Hourly Rate/Salary</t>
  </si>
  <si>
    <t xml:space="preserve">Name </t>
  </si>
  <si>
    <t xml:space="preserve">Title </t>
  </si>
  <si>
    <t>Subtotal</t>
  </si>
  <si>
    <t xml:space="preserve">Total Year 1 Personnel Costs </t>
  </si>
  <si>
    <t xml:space="preserve">Total Year 2 Personnel Costs </t>
  </si>
  <si>
    <t xml:space="preserve">Total Year 3 Personnel Costs </t>
  </si>
  <si>
    <t xml:space="preserve"> </t>
  </si>
  <si>
    <t>Qty</t>
  </si>
  <si>
    <t>Grand Total Year 2 Equipment Costs</t>
  </si>
  <si>
    <t>Grand Total Year 2 M&amp;S Costs</t>
  </si>
  <si>
    <t xml:space="preserve">Grand Total Year 2 Travel Costs </t>
  </si>
  <si>
    <t xml:space="preserve">Grand Total Year 2 Subcontract Costs </t>
  </si>
  <si>
    <t xml:space="preserve">Grand Total Year 2 Other Direct Costs </t>
  </si>
  <si>
    <t>Grand Total Year 3 Equipment Costs</t>
  </si>
  <si>
    <t>Grand Total Year 3 M&amp;S Costs</t>
  </si>
  <si>
    <t xml:space="preserve">Grand Total Year 3 Travel Costs </t>
  </si>
  <si>
    <t xml:space="preserve">Grand Total Year 3 Subcontract Costs </t>
  </si>
  <si>
    <t xml:space="preserve">Grand Total Year 3 Other Direct Costs </t>
  </si>
  <si>
    <t>Total Requested Other Than Personnel Costs :</t>
  </si>
  <si>
    <t>Total Requested Personnel Costs:</t>
  </si>
  <si>
    <t>Total Personnel Costs</t>
  </si>
  <si>
    <t>Total Other Than Personnel Costs</t>
  </si>
  <si>
    <t>Co-funded by Prime Recipient/Pass-through entity</t>
  </si>
  <si>
    <t>SW will only support allocable and reasonable direct project costs (excluding PI and Co-PI compensation).</t>
  </si>
  <si>
    <t>% of Cost-Share</t>
  </si>
  <si>
    <t>Total Direct Costs Year 3</t>
  </si>
  <si>
    <t>Total Actual Direct Costs:</t>
  </si>
  <si>
    <t xml:space="preserve">Total Requested Sub-award:  </t>
  </si>
  <si>
    <t>Total Co-funded Amount:</t>
  </si>
  <si>
    <t>Total Sub-award Amount:</t>
  </si>
  <si>
    <t xml:space="preserve">Years: </t>
  </si>
  <si>
    <t>*in-kind contribution: In-kind contribution includes institutional overhead costs (Facilities &amp; Administrative), existing research infrastructure, and PI/Co-PI's compensation inclusive of summer months.</t>
  </si>
  <si>
    <t>Cash Contribution</t>
  </si>
  <si>
    <t xml:space="preserve"> Cash Contribution</t>
  </si>
  <si>
    <r>
      <t xml:space="preserve">Item Description </t>
    </r>
    <r>
      <rPr>
        <b/>
        <i/>
        <sz val="14"/>
        <color theme="0" tint="-0.49998474074526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</si>
</sst>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&quot;AED&quot;#,##0;\-&quot;AED&quot;#,##0"/>
    <numFmt numFmtId="165" formatCode="_-* #,##0.00_-;\-* #,##0.00_-;_-* &quot;-&quot;??_-;_-@_-"/>
    <numFmt numFmtId="166" formatCode="_(* #,##0_);_(* \(#,##0\);_(* &quot;-&quot;??_);_(@_)"/>
    <numFmt numFmtId="167" formatCode="&quot;AED&quot;#,##0.00"/>
    <numFmt numFmtId="168" formatCode="&quot;AED&quot;#,##0"/>
    <numFmt numFmtId="169" formatCode="_-* #,##0_-;\-* #,##0_-;_-* &quot;-&quot;??_-;_-@_-"/>
    <numFmt numFmtId="170" formatCode="[Red][&lt;3000]&quot;3000&quot;;0"/>
    <numFmt numFmtId="171" formatCode="[Red][&gt;3000]&quot;3000&quot;;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8"/>
      <color theme="1"/>
      <name val="Arial"/>
      <family val="2"/>
    </font>
    <font>
      <b/>
      <i/>
      <sz val="14"/>
      <color theme="0" tint="-0.4999847407452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4" applyNumberFormat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9" fontId="1" fillId="0" borderId="0" applyFont="0" applyFill="0" applyBorder="0" applyAlignment="0" applyProtection="0"/>
  </cellStyleXfs>
  <cellXfs count="493">
    <xf numFmtId="0" fontId="0" fillId="0" borderId="0" xfId="0"/>
    <xf numFmtId="0" fontId="11" fillId="0" borderId="0" xfId="0" applyFont="1"/>
    <xf numFmtId="0" fontId="0" fillId="0" borderId="18" xfId="0" applyBorder="1"/>
    <xf numFmtId="0" fontId="6" fillId="15" borderId="18" xfId="0" applyFont="1" applyFill="1" applyBorder="1"/>
    <xf numFmtId="167" fontId="13" fillId="0" borderId="0" xfId="0" applyNumberFormat="1" applyFont="1" applyProtection="1"/>
    <xf numFmtId="167" fontId="13" fillId="0" borderId="0" xfId="1" applyNumberFormat="1" applyFont="1" applyFill="1" applyBorder="1" applyProtection="1"/>
    <xf numFmtId="167" fontId="8" fillId="0" borderId="8" xfId="0" applyNumberFormat="1" applyFont="1" applyBorder="1" applyAlignment="1" applyProtection="1"/>
    <xf numFmtId="168" fontId="13" fillId="10" borderId="18" xfId="0" applyNumberFormat="1" applyFont="1" applyFill="1" applyBorder="1" applyAlignment="1" applyProtection="1">
      <alignment horizontal="center"/>
      <protection locked="0"/>
    </xf>
    <xf numFmtId="168" fontId="13" fillId="11" borderId="18" xfId="1" applyNumberFormat="1" applyFont="1" applyFill="1" applyBorder="1" applyProtection="1"/>
    <xf numFmtId="168" fontId="13" fillId="0" borderId="18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167" fontId="13" fillId="0" borderId="0" xfId="1" applyNumberFormat="1" applyFont="1" applyProtection="1"/>
    <xf numFmtId="167" fontId="13" fillId="0" borderId="0" xfId="1" applyNumberFormat="1" applyFont="1" applyBorder="1" applyProtection="1"/>
    <xf numFmtId="0" fontId="13" fillId="0" borderId="0" xfId="0" applyFont="1" applyProtection="1"/>
    <xf numFmtId="166" fontId="13" fillId="0" borderId="0" xfId="1" applyNumberFormat="1" applyFont="1" applyProtection="1"/>
    <xf numFmtId="0" fontId="8" fillId="0" borderId="35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0" fillId="0" borderId="0" xfId="0" applyFill="1"/>
    <xf numFmtId="0" fontId="0" fillId="0" borderId="18" xfId="0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18" xfId="0" applyFont="1" applyBorder="1"/>
    <xf numFmtId="0" fontId="6" fillId="0" borderId="18" xfId="0" applyFont="1" applyBorder="1" applyAlignment="1">
      <alignment wrapText="1"/>
    </xf>
    <xf numFmtId="0" fontId="14" fillId="0" borderId="23" xfId="0" applyFont="1" applyBorder="1" applyProtection="1"/>
    <xf numFmtId="166" fontId="14" fillId="0" borderId="0" xfId="1" applyNumberFormat="1" applyFont="1" applyBorder="1" applyProtection="1"/>
    <xf numFmtId="167" fontId="14" fillId="0" borderId="0" xfId="1" applyNumberFormat="1" applyFont="1" applyBorder="1" applyProtection="1"/>
    <xf numFmtId="0" fontId="14" fillId="0" borderId="23" xfId="0" applyFont="1" applyFill="1" applyBorder="1" applyProtection="1"/>
    <xf numFmtId="166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7" fontId="14" fillId="0" borderId="23" xfId="0" applyNumberFormat="1" applyFont="1" applyBorder="1" applyProtection="1"/>
    <xf numFmtId="167" fontId="14" fillId="0" borderId="23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  <protection locked="0"/>
    </xf>
    <xf numFmtId="168" fontId="13" fillId="0" borderId="0" xfId="1" applyNumberFormat="1" applyFont="1" applyFill="1" applyBorder="1" applyProtection="1"/>
    <xf numFmtId="168" fontId="13" fillId="0" borderId="0" xfId="1" applyNumberFormat="1" applyFont="1" applyFill="1" applyBorder="1" applyAlignment="1" applyProtection="1">
      <alignment horizontal="right"/>
    </xf>
    <xf numFmtId="168" fontId="13" fillId="11" borderId="32" xfId="1" applyNumberFormat="1" applyFont="1" applyFill="1" applyBorder="1" applyProtection="1"/>
    <xf numFmtId="167" fontId="13" fillId="0" borderId="0" xfId="0" applyNumberFormat="1" applyFont="1" applyFill="1" applyBorder="1" applyAlignment="1" applyProtection="1">
      <alignment horizontal="center"/>
      <protection locked="0"/>
    </xf>
    <xf numFmtId="168" fontId="13" fillId="0" borderId="9" xfId="0" applyNumberFormat="1" applyFont="1" applyFill="1" applyBorder="1" applyProtection="1"/>
    <xf numFmtId="168" fontId="13" fillId="0" borderId="0" xfId="0" applyNumberFormat="1" applyFont="1" applyFill="1" applyBorder="1" applyProtection="1"/>
    <xf numFmtId="0" fontId="0" fillId="0" borderId="18" xfId="0" applyBorder="1" applyProtection="1">
      <protection locked="0"/>
    </xf>
    <xf numFmtId="167" fontId="13" fillId="0" borderId="0" xfId="0" applyNumberFormat="1" applyFont="1"/>
    <xf numFmtId="0" fontId="8" fillId="0" borderId="26" xfId="0" applyFont="1" applyBorder="1" applyAlignment="1" applyProtection="1">
      <alignment horizontal="left"/>
      <protection locked="0"/>
    </xf>
    <xf numFmtId="0" fontId="13" fillId="0" borderId="26" xfId="0" applyFont="1" applyBorder="1" applyAlignment="1" applyProtection="1">
      <alignment horizontal="left"/>
      <protection locked="0"/>
    </xf>
    <xf numFmtId="168" fontId="9" fillId="9" borderId="44" xfId="4" applyNumberFormat="1" applyFont="1" applyFill="1" applyBorder="1" applyAlignment="1" applyProtection="1"/>
    <xf numFmtId="166" fontId="8" fillId="0" borderId="39" xfId="1" applyNumberFormat="1" applyFont="1" applyBorder="1" applyAlignment="1" applyProtection="1"/>
    <xf numFmtId="168" fontId="13" fillId="11" borderId="32" xfId="1" applyNumberFormat="1" applyFont="1" applyFill="1" applyBorder="1" applyAlignment="1" applyProtection="1">
      <protection locked="0"/>
    </xf>
    <xf numFmtId="0" fontId="13" fillId="0" borderId="31" xfId="0" applyFont="1" applyBorder="1" applyAlignment="1" applyProtection="1">
      <alignment horizontal="left"/>
      <protection locked="0"/>
    </xf>
    <xf numFmtId="168" fontId="13" fillId="0" borderId="32" xfId="0" applyNumberFormat="1" applyFont="1" applyBorder="1" applyAlignment="1" applyProtection="1">
      <alignment horizontal="center"/>
      <protection locked="0"/>
    </xf>
    <xf numFmtId="0" fontId="13" fillId="0" borderId="0" xfId="0" applyFont="1" applyBorder="1"/>
    <xf numFmtId="0" fontId="13" fillId="0" borderId="0" xfId="0" applyFont="1" applyBorder="1" applyProtection="1"/>
    <xf numFmtId="168" fontId="8" fillId="9" borderId="44" xfId="1" applyNumberFormat="1" applyFont="1" applyFill="1" applyBorder="1" applyAlignment="1" applyProtection="1"/>
    <xf numFmtId="168" fontId="8" fillId="9" borderId="41" xfId="1" applyNumberFormat="1" applyFont="1" applyFill="1" applyBorder="1" applyProtection="1"/>
    <xf numFmtId="11" fontId="9" fillId="9" borderId="5" xfId="3" applyNumberFormat="1" applyFont="1" applyFill="1" applyBorder="1" applyProtection="1"/>
    <xf numFmtId="11" fontId="15" fillId="9" borderId="6" xfId="3" applyNumberFormat="1" applyFont="1" applyFill="1" applyBorder="1" applyProtection="1"/>
    <xf numFmtId="167" fontId="15" fillId="9" borderId="6" xfId="3" applyNumberFormat="1" applyFont="1" applyFill="1" applyBorder="1" applyProtection="1"/>
    <xf numFmtId="167" fontId="1" fillId="8" borderId="6" xfId="12" applyNumberFormat="1" applyFont="1" applyBorder="1" applyProtection="1"/>
    <xf numFmtId="168" fontId="13" fillId="0" borderId="0" xfId="1" applyNumberFormat="1" applyFont="1" applyBorder="1" applyProtection="1"/>
    <xf numFmtId="168" fontId="8" fillId="0" borderId="0" xfId="1" applyNumberFormat="1" applyFont="1" applyBorder="1" applyProtection="1"/>
    <xf numFmtId="168" fontId="8" fillId="0" borderId="0" xfId="1" applyNumberFormat="1" applyFont="1" applyFill="1" applyBorder="1" applyProtection="1"/>
    <xf numFmtId="167" fontId="9" fillId="9" borderId="5" xfId="3" applyNumberFormat="1" applyFont="1" applyFill="1" applyBorder="1" applyProtection="1"/>
    <xf numFmtId="167" fontId="9" fillId="8" borderId="5" xfId="12" applyNumberFormat="1" applyFont="1" applyBorder="1" applyProtection="1"/>
    <xf numFmtId="168" fontId="1" fillId="16" borderId="7" xfId="12" applyNumberFormat="1" applyFont="1" applyFill="1" applyBorder="1" applyProtection="1"/>
    <xf numFmtId="168" fontId="13" fillId="0" borderId="24" xfId="1" applyNumberFormat="1" applyFont="1" applyFill="1" applyBorder="1" applyProtection="1"/>
    <xf numFmtId="168" fontId="1" fillId="9" borderId="8" xfId="0" applyNumberFormat="1" applyFont="1" applyFill="1" applyBorder="1" applyProtection="1"/>
    <xf numFmtId="168" fontId="1" fillId="0" borderId="25" xfId="0" applyNumberFormat="1" applyFont="1" applyBorder="1" applyProtection="1"/>
    <xf numFmtId="168" fontId="13" fillId="0" borderId="25" xfId="1" applyNumberFormat="1" applyFont="1" applyBorder="1" applyProtection="1"/>
    <xf numFmtId="168" fontId="13" fillId="9" borderId="8" xfId="1" applyNumberFormat="1" applyFont="1" applyFill="1" applyBorder="1" applyProtection="1"/>
    <xf numFmtId="168" fontId="1" fillId="0" borderId="25" xfId="0" applyNumberFormat="1" applyFont="1" applyFill="1" applyBorder="1" applyProtection="1"/>
    <xf numFmtId="168" fontId="13" fillId="0" borderId="25" xfId="1" applyNumberFormat="1" applyFont="1" applyFill="1" applyBorder="1" applyProtection="1"/>
    <xf numFmtId="168" fontId="1" fillId="0" borderId="0" xfId="0" applyNumberFormat="1" applyFont="1" applyBorder="1"/>
    <xf numFmtId="168" fontId="1" fillId="9" borderId="8" xfId="0" applyNumberFormat="1" applyFont="1" applyFill="1" applyBorder="1"/>
    <xf numFmtId="168" fontId="1" fillId="0" borderId="25" xfId="0" applyNumberFormat="1" applyFont="1" applyBorder="1"/>
    <xf numFmtId="168" fontId="1" fillId="0" borderId="24" xfId="0" applyNumberFormat="1" applyFont="1" applyBorder="1"/>
    <xf numFmtId="167" fontId="1" fillId="8" borderId="7" xfId="12" applyNumberFormat="1" applyFont="1" applyBorder="1" applyProtection="1"/>
    <xf numFmtId="168" fontId="1" fillId="16" borderId="8" xfId="0" applyNumberFormat="1" applyFont="1" applyFill="1" applyBorder="1"/>
    <xf numFmtId="168" fontId="8" fillId="0" borderId="24" xfId="1" applyNumberFormat="1" applyFont="1" applyFill="1" applyBorder="1" applyProtection="1"/>
    <xf numFmtId="0" fontId="0" fillId="0" borderId="23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168" fontId="13" fillId="11" borderId="18" xfId="1" applyNumberFormat="1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6" fillId="0" borderId="0" xfId="12" applyFont="1" applyFill="1" applyBorder="1" applyAlignment="1" applyProtection="1">
      <alignment horizontal="center"/>
    </xf>
    <xf numFmtId="166" fontId="1" fillId="0" borderId="0" xfId="12" applyNumberFormat="1" applyFill="1" applyBorder="1" applyAlignment="1" applyProtection="1">
      <alignment horizontal="right"/>
      <protection locked="0"/>
    </xf>
    <xf numFmtId="168" fontId="1" fillId="0" borderId="0" xfId="12" applyNumberFormat="1" applyFill="1" applyBorder="1" applyAlignment="1" applyProtection="1"/>
    <xf numFmtId="0" fontId="0" fillId="0" borderId="0" xfId="0" applyFill="1" applyBorder="1"/>
    <xf numFmtId="0" fontId="10" fillId="0" borderId="0" xfId="12" applyFont="1" applyFill="1" applyBorder="1" applyAlignment="1" applyProtection="1">
      <alignment horizontal="center" wrapText="1"/>
    </xf>
    <xf numFmtId="0" fontId="17" fillId="0" borderId="18" xfId="0" applyFont="1" applyBorder="1" applyAlignment="1">
      <alignment horizontal="left" indent="2"/>
    </xf>
    <xf numFmtId="11" fontId="9" fillId="8" borderId="5" xfId="12" applyNumberFormat="1" applyFont="1" applyBorder="1" applyProtection="1"/>
    <xf numFmtId="11" fontId="1" fillId="8" borderId="6" xfId="12" applyNumberFormat="1" applyFont="1" applyBorder="1" applyProtection="1"/>
    <xf numFmtId="167" fontId="9" fillId="9" borderId="40" xfId="4" applyNumberFormat="1" applyFont="1" applyFill="1" applyBorder="1" applyProtection="1"/>
    <xf numFmtId="167" fontId="9" fillId="9" borderId="44" xfId="4" applyNumberFormat="1" applyFont="1" applyFill="1" applyBorder="1" applyProtection="1"/>
    <xf numFmtId="0" fontId="9" fillId="9" borderId="8" xfId="4" applyFont="1" applyFill="1" applyBorder="1" applyProtection="1"/>
    <xf numFmtId="168" fontId="13" fillId="0" borderId="18" xfId="0" applyNumberFormat="1" applyFont="1" applyBorder="1" applyAlignment="1" applyProtection="1">
      <alignment horizontal="right"/>
      <protection locked="0"/>
    </xf>
    <xf numFmtId="168" fontId="13" fillId="0" borderId="32" xfId="0" applyNumberFormat="1" applyFont="1" applyBorder="1" applyAlignment="1" applyProtection="1">
      <alignment horizontal="right"/>
      <protection locked="0"/>
    </xf>
    <xf numFmtId="168" fontId="13" fillId="10" borderId="18" xfId="0" applyNumberFormat="1" applyFont="1" applyFill="1" applyBorder="1" applyAlignment="1" applyProtection="1">
      <alignment horizontal="right" vertical="center"/>
      <protection locked="0"/>
    </xf>
    <xf numFmtId="168" fontId="13" fillId="0" borderId="26" xfId="0" applyNumberFormat="1" applyFont="1" applyBorder="1" applyAlignment="1" applyProtection="1">
      <alignment horizontal="right"/>
      <protection locked="0"/>
    </xf>
    <xf numFmtId="168" fontId="13" fillId="0" borderId="31" xfId="0" applyNumberFormat="1" applyFont="1" applyBorder="1" applyAlignment="1" applyProtection="1">
      <alignment horizontal="right"/>
      <protection locked="0"/>
    </xf>
    <xf numFmtId="168" fontId="0" fillId="0" borderId="18" xfId="0" applyNumberFormat="1" applyBorder="1" applyAlignment="1">
      <alignment horizontal="right"/>
    </xf>
    <xf numFmtId="49" fontId="0" fillId="0" borderId="26" xfId="11" applyNumberFormat="1" applyFont="1" applyFill="1" applyBorder="1" applyAlignment="1" applyProtection="1">
      <alignment horizontal="left"/>
      <protection locked="0"/>
    </xf>
    <xf numFmtId="49" fontId="1" fillId="0" borderId="26" xfId="11" applyNumberFormat="1" applyFont="1" applyFill="1" applyBorder="1" applyAlignment="1" applyProtection="1">
      <alignment horizontal="left"/>
      <protection locked="0"/>
    </xf>
    <xf numFmtId="168" fontId="1" fillId="0" borderId="18" xfId="12" applyNumberFormat="1" applyFont="1" applyFill="1" applyBorder="1" applyAlignment="1" applyProtection="1">
      <alignment horizontal="right"/>
      <protection locked="0"/>
    </xf>
    <xf numFmtId="168" fontId="1" fillId="0" borderId="30" xfId="12" applyNumberFormat="1" applyFont="1" applyFill="1" applyBorder="1" applyAlignment="1" applyProtection="1">
      <alignment horizontal="right"/>
      <protection locked="0"/>
    </xf>
    <xf numFmtId="168" fontId="8" fillId="0" borderId="25" xfId="1" applyNumberFormat="1" applyFont="1" applyFill="1" applyBorder="1" applyAlignment="1" applyProtection="1">
      <alignment horizontal="center"/>
    </xf>
    <xf numFmtId="168" fontId="6" fillId="0" borderId="25" xfId="0" applyNumberFormat="1" applyFont="1" applyFill="1" applyBorder="1" applyAlignment="1">
      <alignment horizontal="center" vertical="center" wrapText="1"/>
    </xf>
    <xf numFmtId="168" fontId="13" fillId="0" borderId="24" xfId="1" applyNumberFormat="1" applyFont="1" applyBorder="1" applyProtection="1"/>
    <xf numFmtId="168" fontId="1" fillId="16" borderId="8" xfId="12" applyNumberFormat="1" applyFont="1" applyFill="1" applyBorder="1" applyAlignment="1" applyProtection="1"/>
    <xf numFmtId="168" fontId="1" fillId="16" borderId="7" xfId="12" applyNumberFormat="1" applyFont="1" applyFill="1" applyBorder="1" applyAlignment="1" applyProtection="1"/>
    <xf numFmtId="168" fontId="1" fillId="8" borderId="8" xfId="12" applyNumberFormat="1" applyFont="1" applyBorder="1" applyProtection="1"/>
    <xf numFmtId="168" fontId="8" fillId="0" borderId="24" xfId="1" applyNumberFormat="1" applyFont="1" applyBorder="1" applyProtection="1"/>
    <xf numFmtId="168" fontId="6" fillId="9" borderId="7" xfId="4" applyNumberFormat="1" applyFont="1" applyFill="1" applyBorder="1" applyProtection="1"/>
    <xf numFmtId="168" fontId="6" fillId="9" borderId="8" xfId="4" applyNumberFormat="1" applyFont="1" applyFill="1" applyBorder="1" applyProtection="1"/>
    <xf numFmtId="168" fontId="0" fillId="0" borderId="15" xfId="0" applyNumberFormat="1" applyBorder="1" applyAlignment="1"/>
    <xf numFmtId="168" fontId="0" fillId="0" borderId="19" xfId="0" applyNumberFormat="1" applyBorder="1" applyAlignment="1"/>
    <xf numFmtId="168" fontId="0" fillId="0" borderId="47" xfId="0" applyNumberFormat="1" applyBorder="1"/>
    <xf numFmtId="168" fontId="0" fillId="0" borderId="33" xfId="0" applyNumberFormat="1" applyBorder="1" applyAlignment="1"/>
    <xf numFmtId="168" fontId="0" fillId="0" borderId="32" xfId="0" applyNumberFormat="1" applyBorder="1" applyAlignment="1"/>
    <xf numFmtId="168" fontId="0" fillId="0" borderId="34" xfId="0" applyNumberFormat="1" applyBorder="1"/>
    <xf numFmtId="168" fontId="0" fillId="0" borderId="32" xfId="0" applyNumberFormat="1" applyBorder="1"/>
    <xf numFmtId="168" fontId="13" fillId="0" borderId="30" xfId="1" applyNumberFormat="1" applyFont="1" applyFill="1" applyBorder="1" applyAlignment="1" applyProtection="1">
      <alignment horizontal="right"/>
      <protection locked="0"/>
    </xf>
    <xf numFmtId="168" fontId="13" fillId="0" borderId="32" xfId="1" applyNumberFormat="1" applyFont="1" applyFill="1" applyBorder="1" applyAlignment="1" applyProtection="1">
      <alignment horizontal="right"/>
      <protection locked="0"/>
    </xf>
    <xf numFmtId="168" fontId="13" fillId="0" borderId="34" xfId="1" applyNumberFormat="1" applyFont="1" applyFill="1" applyBorder="1" applyAlignment="1" applyProtection="1">
      <alignment horizontal="right"/>
      <protection locked="0"/>
    </xf>
    <xf numFmtId="168" fontId="13" fillId="10" borderId="18" xfId="1" applyNumberFormat="1" applyFont="1" applyFill="1" applyBorder="1" applyAlignment="1" applyProtection="1">
      <alignment horizontal="right"/>
      <protection locked="0"/>
    </xf>
    <xf numFmtId="168" fontId="13" fillId="10" borderId="32" xfId="1" applyNumberFormat="1" applyFont="1" applyFill="1" applyBorder="1" applyAlignment="1" applyProtection="1">
      <alignment horizontal="right"/>
      <protection locked="0"/>
    </xf>
    <xf numFmtId="168" fontId="13" fillId="0" borderId="18" xfId="1" applyNumberFormat="1" applyFont="1" applyFill="1" applyBorder="1" applyAlignment="1" applyProtection="1">
      <alignment horizontal="right"/>
      <protection locked="0"/>
    </xf>
    <xf numFmtId="168" fontId="13" fillId="10" borderId="18" xfId="1" applyNumberFormat="1" applyFont="1" applyFill="1" applyBorder="1" applyAlignment="1" applyProtection="1">
      <protection locked="0"/>
    </xf>
    <xf numFmtId="168" fontId="13" fillId="0" borderId="30" xfId="1" applyNumberFormat="1" applyFont="1" applyFill="1" applyBorder="1" applyProtection="1">
      <protection locked="0"/>
    </xf>
    <xf numFmtId="168" fontId="13" fillId="10" borderId="32" xfId="1" applyNumberFormat="1" applyFont="1" applyFill="1" applyBorder="1" applyAlignment="1" applyProtection="1">
      <protection locked="0"/>
    </xf>
    <xf numFmtId="168" fontId="13" fillId="0" borderId="34" xfId="1" applyNumberFormat="1" applyFont="1" applyFill="1" applyBorder="1" applyProtection="1">
      <protection locked="0"/>
    </xf>
    <xf numFmtId="0" fontId="1" fillId="0" borderId="26" xfId="11" applyFont="1" applyFill="1" applyBorder="1" applyAlignment="1" applyProtection="1">
      <alignment horizontal="left" vertical="center"/>
      <protection locked="0"/>
    </xf>
    <xf numFmtId="168" fontId="0" fillId="0" borderId="19" xfId="0" applyNumberFormat="1" applyBorder="1"/>
    <xf numFmtId="168" fontId="6" fillId="9" borderId="44" xfId="4" applyNumberFormat="1" applyFont="1" applyFill="1" applyBorder="1" applyProtection="1"/>
    <xf numFmtId="168" fontId="6" fillId="9" borderId="41" xfId="4" applyNumberFormat="1" applyFont="1" applyFill="1" applyBorder="1" applyProtection="1"/>
    <xf numFmtId="168" fontId="6" fillId="9" borderId="44" xfId="0" applyNumberFormat="1" applyFont="1" applyFill="1" applyBorder="1"/>
    <xf numFmtId="168" fontId="6" fillId="9" borderId="41" xfId="0" applyNumberFormat="1" applyFont="1" applyFill="1" applyBorder="1"/>
    <xf numFmtId="0" fontId="8" fillId="0" borderId="53" xfId="0" applyFont="1" applyBorder="1" applyAlignment="1">
      <alignment horizontal="center"/>
    </xf>
    <xf numFmtId="168" fontId="13" fillId="10" borderId="26" xfId="0" applyNumberFormat="1" applyFont="1" applyFill="1" applyBorder="1" applyAlignment="1" applyProtection="1">
      <alignment horizontal="right"/>
      <protection locked="0"/>
    </xf>
    <xf numFmtId="167" fontId="13" fillId="10" borderId="26" xfId="0" applyNumberFormat="1" applyFont="1" applyFill="1" applyBorder="1" applyAlignment="1" applyProtection="1">
      <alignment horizontal="right"/>
      <protection locked="0"/>
    </xf>
    <xf numFmtId="0" fontId="9" fillId="9" borderId="42" xfId="0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168" fontId="8" fillId="9" borderId="56" xfId="1" applyNumberFormat="1" applyFont="1" applyFill="1" applyBorder="1" applyProtection="1"/>
    <xf numFmtId="168" fontId="8" fillId="9" borderId="57" xfId="1" applyNumberFormat="1" applyFont="1" applyFill="1" applyBorder="1" applyProtection="1"/>
    <xf numFmtId="167" fontId="9" fillId="9" borderId="8" xfId="4" applyNumberFormat="1" applyFont="1" applyFill="1" applyBorder="1" applyAlignment="1" applyProtection="1">
      <alignment horizontal="center"/>
    </xf>
    <xf numFmtId="0" fontId="9" fillId="9" borderId="8" xfId="4" applyFont="1" applyFill="1" applyBorder="1" applyAlignment="1" applyProtection="1">
      <alignment wrapText="1"/>
    </xf>
    <xf numFmtId="0" fontId="9" fillId="9" borderId="8" xfId="4" applyFont="1" applyFill="1" applyBorder="1" applyAlignment="1" applyProtection="1"/>
    <xf numFmtId="168" fontId="8" fillId="9" borderId="56" xfId="1" applyNumberFormat="1" applyFont="1" applyFill="1" applyBorder="1" applyAlignment="1" applyProtection="1"/>
    <xf numFmtId="0" fontId="6" fillId="0" borderId="42" xfId="11" applyFont="1" applyFill="1" applyBorder="1" applyAlignment="1" applyProtection="1">
      <alignment vertical="center"/>
    </xf>
    <xf numFmtId="0" fontId="6" fillId="0" borderId="19" xfId="11" applyFont="1" applyFill="1" applyBorder="1" applyAlignment="1" applyProtection="1">
      <alignment vertical="center"/>
    </xf>
    <xf numFmtId="0" fontId="6" fillId="0" borderId="19" xfId="11" applyFont="1" applyFill="1" applyBorder="1" applyAlignment="1" applyProtection="1">
      <alignment horizontal="center" wrapText="1"/>
    </xf>
    <xf numFmtId="0" fontId="6" fillId="0" borderId="47" xfId="11" applyFont="1" applyFill="1" applyBorder="1" applyAlignment="1" applyProtection="1">
      <alignment horizontal="center" vertical="center" wrapText="1"/>
    </xf>
    <xf numFmtId="49" fontId="1" fillId="0" borderId="61" xfId="11" applyNumberFormat="1" applyFont="1" applyFill="1" applyBorder="1" applyAlignment="1" applyProtection="1">
      <alignment horizontal="left"/>
      <protection locked="0"/>
    </xf>
    <xf numFmtId="168" fontId="1" fillId="0" borderId="58" xfId="12" applyNumberFormat="1" applyFont="1" applyFill="1" applyBorder="1" applyAlignment="1" applyProtection="1">
      <alignment horizontal="right"/>
      <protection locked="0"/>
    </xf>
    <xf numFmtId="168" fontId="1" fillId="0" borderId="59" xfId="12" applyNumberFormat="1" applyFont="1" applyFill="1" applyBorder="1" applyAlignment="1" applyProtection="1">
      <alignment horizontal="right"/>
      <protection locked="0"/>
    </xf>
    <xf numFmtId="168" fontId="1" fillId="0" borderId="44" xfId="12" applyNumberFormat="1" applyFill="1" applyBorder="1" applyAlignment="1" applyProtection="1">
      <alignment horizontal="right"/>
    </xf>
    <xf numFmtId="168" fontId="1" fillId="0" borderId="41" xfId="12" applyNumberFormat="1" applyFill="1" applyBorder="1" applyAlignment="1" applyProtection="1">
      <alignment horizontal="right"/>
    </xf>
    <xf numFmtId="168" fontId="1" fillId="0" borderId="38" xfId="12" applyNumberFormat="1" applyFill="1" applyBorder="1" applyAlignment="1" applyProtection="1">
      <alignment horizontal="right"/>
    </xf>
    <xf numFmtId="0" fontId="6" fillId="0" borderId="8" xfId="11" applyFont="1" applyFill="1" applyBorder="1" applyProtection="1"/>
    <xf numFmtId="0" fontId="14" fillId="0" borderId="0" xfId="0" applyFont="1"/>
    <xf numFmtId="1" fontId="14" fillId="5" borderId="18" xfId="9" applyNumberFormat="1" applyFont="1" applyBorder="1" applyProtection="1">
      <protection locked="0"/>
    </xf>
    <xf numFmtId="168" fontId="14" fillId="0" borderId="18" xfId="1" applyNumberFormat="1" applyFont="1" applyBorder="1" applyProtection="1">
      <protection locked="0"/>
    </xf>
    <xf numFmtId="168" fontId="14" fillId="13" borderId="30" xfId="0" applyNumberFormat="1" applyFont="1" applyFill="1" applyBorder="1" applyProtection="1">
      <protection locked="0"/>
    </xf>
    <xf numFmtId="1" fontId="14" fillId="5" borderId="18" xfId="9" applyNumberFormat="1" applyFont="1" applyBorder="1" applyAlignment="1" applyProtection="1">
      <alignment horizontal="center"/>
      <protection locked="0"/>
    </xf>
    <xf numFmtId="168" fontId="14" fillId="0" borderId="18" xfId="0" applyNumberFormat="1" applyFont="1" applyBorder="1" applyProtection="1">
      <protection locked="0"/>
    </xf>
    <xf numFmtId="0" fontId="14" fillId="5" borderId="18" xfId="9" applyNumberFormat="1" applyFont="1" applyBorder="1" applyProtection="1">
      <protection locked="0"/>
    </xf>
    <xf numFmtId="0" fontId="14" fillId="5" borderId="18" xfId="9" applyNumberFormat="1" applyFont="1" applyBorder="1" applyAlignment="1" applyProtection="1">
      <alignment horizontal="center"/>
      <protection locked="0"/>
    </xf>
    <xf numFmtId="1" fontId="14" fillId="5" borderId="32" xfId="9" applyNumberFormat="1" applyFont="1" applyBorder="1" applyProtection="1">
      <protection locked="0"/>
    </xf>
    <xf numFmtId="168" fontId="9" fillId="12" borderId="32" xfId="1" applyNumberFormat="1" applyFont="1" applyFill="1" applyBorder="1"/>
    <xf numFmtId="168" fontId="9" fillId="13" borderId="34" xfId="1" applyNumberFormat="1" applyFont="1" applyFill="1" applyBorder="1"/>
    <xf numFmtId="0" fontId="14" fillId="5" borderId="32" xfId="9" applyNumberFormat="1" applyFont="1" applyBorder="1" applyProtection="1">
      <protection locked="0"/>
    </xf>
    <xf numFmtId="0" fontId="14" fillId="5" borderId="32" xfId="9" applyNumberFormat="1" applyFont="1" applyBorder="1" applyAlignment="1" applyProtection="1">
      <alignment horizontal="center"/>
      <protection locked="0"/>
    </xf>
    <xf numFmtId="1" fontId="14" fillId="0" borderId="0" xfId="9" applyNumberFormat="1" applyFont="1" applyFill="1" applyBorder="1" applyProtection="1">
      <protection locked="0"/>
    </xf>
    <xf numFmtId="168" fontId="9" fillId="0" borderId="0" xfId="1" applyNumberFormat="1" applyFont="1" applyFill="1" applyBorder="1"/>
    <xf numFmtId="0" fontId="14" fillId="0" borderId="0" xfId="9" applyNumberFormat="1" applyFont="1" applyFill="1" applyBorder="1" applyProtection="1">
      <protection locked="0"/>
    </xf>
    <xf numFmtId="0" fontId="14" fillId="0" borderId="0" xfId="0" applyFont="1" applyFill="1"/>
    <xf numFmtId="0" fontId="14" fillId="0" borderId="26" xfId="0" applyFont="1" applyBorder="1" applyProtection="1">
      <protection locked="0"/>
    </xf>
    <xf numFmtId="0" fontId="14" fillId="0" borderId="0" xfId="0" applyFont="1" applyBorder="1"/>
    <xf numFmtId="167" fontId="14" fillId="0" borderId="0" xfId="0" applyNumberFormat="1" applyFont="1"/>
    <xf numFmtId="167" fontId="9" fillId="9" borderId="41" xfId="0" applyNumberFormat="1" applyFont="1" applyFill="1" applyBorder="1"/>
    <xf numFmtId="168" fontId="9" fillId="9" borderId="41" xfId="0" applyNumberFormat="1" applyFont="1" applyFill="1" applyBorder="1"/>
    <xf numFmtId="167" fontId="14" fillId="0" borderId="0" xfId="0" applyNumberFormat="1" applyFont="1" applyFill="1"/>
    <xf numFmtId="0" fontId="14" fillId="4" borderId="18" xfId="8" applyFont="1" applyBorder="1" applyAlignment="1" applyProtection="1">
      <protection locked="0"/>
    </xf>
    <xf numFmtId="164" fontId="14" fillId="4" borderId="18" xfId="1" applyNumberFormat="1" applyFont="1" applyFill="1" applyBorder="1" applyAlignment="1" applyProtection="1">
      <alignment horizontal="right"/>
      <protection locked="0"/>
    </xf>
    <xf numFmtId="164" fontId="14" fillId="4" borderId="30" xfId="1" applyNumberFormat="1" applyFont="1" applyFill="1" applyBorder="1" applyAlignment="1" applyProtection="1">
      <alignment horizontal="right"/>
      <protection locked="0"/>
    </xf>
    <xf numFmtId="168" fontId="14" fillId="4" borderId="18" xfId="1" applyNumberFormat="1" applyFont="1" applyFill="1" applyBorder="1" applyAlignment="1" applyProtection="1">
      <alignment horizontal="right"/>
      <protection locked="0"/>
    </xf>
    <xf numFmtId="168" fontId="14" fillId="4" borderId="30" xfId="1" applyNumberFormat="1" applyFont="1" applyFill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protection locked="0"/>
    </xf>
    <xf numFmtId="164" fontId="14" fillId="0" borderId="18" xfId="1" applyNumberFormat="1" applyFont="1" applyBorder="1" applyAlignment="1" applyProtection="1">
      <alignment horizontal="right"/>
      <protection locked="0"/>
    </xf>
    <xf numFmtId="164" fontId="14" fillId="10" borderId="18" xfId="1" applyNumberFormat="1" applyFont="1" applyFill="1" applyBorder="1" applyAlignment="1" applyProtection="1">
      <alignment horizontal="right"/>
      <protection locked="0"/>
    </xf>
    <xf numFmtId="164" fontId="14" fillId="0" borderId="30" xfId="1" applyNumberFormat="1" applyFont="1" applyBorder="1" applyAlignment="1" applyProtection="1">
      <alignment horizontal="right"/>
      <protection locked="0"/>
    </xf>
    <xf numFmtId="168" fontId="14" fillId="0" borderId="18" xfId="1" applyNumberFormat="1" applyFont="1" applyBorder="1" applyAlignment="1" applyProtection="1">
      <alignment horizontal="right"/>
      <protection locked="0"/>
    </xf>
    <xf numFmtId="168" fontId="14" fillId="0" borderId="30" xfId="1" applyNumberFormat="1" applyFont="1" applyBorder="1" applyAlignment="1" applyProtection="1">
      <alignment horizontal="right"/>
      <protection locked="0"/>
    </xf>
    <xf numFmtId="0" fontId="14" fillId="0" borderId="58" xfId="0" applyFont="1" applyBorder="1" applyAlignment="1" applyProtection="1">
      <protection locked="0"/>
    </xf>
    <xf numFmtId="164" fontId="14" fillId="15" borderId="32" xfId="1" applyNumberFormat="1" applyFont="1" applyFill="1" applyBorder="1" applyAlignment="1" applyProtection="1">
      <alignment horizontal="right"/>
    </xf>
    <xf numFmtId="164" fontId="14" fillId="15" borderId="34" xfId="1" applyNumberFormat="1" applyFont="1" applyFill="1" applyBorder="1" applyAlignment="1" applyProtection="1">
      <alignment horizontal="right"/>
    </xf>
    <xf numFmtId="0" fontId="14" fillId="3" borderId="23" xfId="7" applyFont="1" applyBorder="1" applyProtection="1"/>
    <xf numFmtId="0" fontId="14" fillId="3" borderId="0" xfId="7" applyFont="1" applyBorder="1" applyProtection="1"/>
    <xf numFmtId="0" fontId="14" fillId="3" borderId="24" xfId="7" applyFont="1" applyBorder="1" applyProtection="1"/>
    <xf numFmtId="167" fontId="14" fillId="19" borderId="23" xfId="0" applyNumberFormat="1" applyFont="1" applyFill="1" applyBorder="1"/>
    <xf numFmtId="167" fontId="14" fillId="19" borderId="0" xfId="0" applyNumberFormat="1" applyFont="1" applyFill="1" applyBorder="1"/>
    <xf numFmtId="0" fontId="14" fillId="14" borderId="18" xfId="0" applyFont="1" applyFill="1" applyBorder="1" applyAlignment="1" applyProtection="1">
      <alignment horizontal="left" wrapText="1"/>
      <protection locked="0"/>
    </xf>
    <xf numFmtId="169" fontId="14" fillId="14" borderId="18" xfId="1" applyNumberFormat="1" applyFont="1" applyFill="1" applyBorder="1" applyAlignment="1" applyProtection="1">
      <alignment horizontal="center"/>
      <protection locked="0"/>
    </xf>
    <xf numFmtId="164" fontId="14" fillId="14" borderId="18" xfId="1" applyNumberFormat="1" applyFont="1" applyFill="1" applyBorder="1" applyAlignment="1" applyProtection="1">
      <alignment horizontal="right"/>
    </xf>
    <xf numFmtId="164" fontId="14" fillId="14" borderId="18" xfId="1" applyNumberFormat="1" applyFont="1" applyFill="1" applyBorder="1" applyAlignment="1" applyProtection="1">
      <alignment horizontal="right"/>
      <protection locked="0"/>
    </xf>
    <xf numFmtId="164" fontId="14" fillId="14" borderId="30" xfId="1" applyNumberFormat="1" applyFont="1" applyFill="1" applyBorder="1" applyAlignment="1" applyProtection="1">
      <alignment horizontal="right"/>
      <protection locked="0"/>
    </xf>
    <xf numFmtId="0" fontId="14" fillId="14" borderId="18" xfId="0" applyFont="1" applyFill="1" applyBorder="1" applyAlignment="1" applyProtection="1">
      <alignment wrapText="1"/>
      <protection locked="0"/>
    </xf>
    <xf numFmtId="168" fontId="14" fillId="14" borderId="18" xfId="1" applyNumberFormat="1" applyFont="1" applyFill="1" applyBorder="1" applyAlignment="1" applyProtection="1">
      <alignment horizontal="right"/>
    </xf>
    <xf numFmtId="168" fontId="14" fillId="14" borderId="18" xfId="1" applyNumberFormat="1" applyFont="1" applyFill="1" applyBorder="1" applyAlignment="1" applyProtection="1">
      <alignment horizontal="right"/>
      <protection locked="0"/>
    </xf>
    <xf numFmtId="168" fontId="14" fillId="14" borderId="30" xfId="1" applyNumberFormat="1" applyFont="1" applyFill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 horizontal="left"/>
      <protection locked="0"/>
    </xf>
    <xf numFmtId="169" fontId="14" fillId="0" borderId="18" xfId="1" applyNumberFormat="1" applyFont="1" applyFill="1" applyBorder="1" applyAlignment="1" applyProtection="1">
      <alignment horizontal="center"/>
      <protection locked="0"/>
    </xf>
    <xf numFmtId="164" fontId="14" fillId="0" borderId="18" xfId="1" applyNumberFormat="1" applyFont="1" applyFill="1" applyBorder="1" applyAlignment="1" applyProtection="1">
      <alignment horizontal="right"/>
    </xf>
    <xf numFmtId="164" fontId="14" fillId="0" borderId="18" xfId="1" applyNumberFormat="1" applyFont="1" applyFill="1" applyBorder="1" applyAlignment="1" applyProtection="1">
      <alignment horizontal="right"/>
      <protection locked="0"/>
    </xf>
    <xf numFmtId="164" fontId="14" fillId="0" borderId="30" xfId="1" applyNumberFormat="1" applyFont="1" applyFill="1" applyBorder="1" applyAlignment="1" applyProtection="1">
      <alignment horizontal="right"/>
      <protection locked="0"/>
    </xf>
    <xf numFmtId="0" fontId="14" fillId="0" borderId="18" xfId="0" applyFont="1" applyBorder="1" applyProtection="1">
      <protection locked="0"/>
    </xf>
    <xf numFmtId="168" fontId="14" fillId="0" borderId="18" xfId="1" applyNumberFormat="1" applyFont="1" applyFill="1" applyBorder="1" applyAlignment="1" applyProtection="1">
      <alignment horizontal="right"/>
    </xf>
    <xf numFmtId="168" fontId="14" fillId="0" borderId="18" xfId="1" applyNumberFormat="1" applyFont="1" applyFill="1" applyBorder="1" applyAlignment="1" applyProtection="1">
      <alignment horizontal="right"/>
      <protection locked="0"/>
    </xf>
    <xf numFmtId="168" fontId="14" fillId="0" borderId="30" xfId="1" applyNumberFormat="1" applyFont="1" applyFill="1" applyBorder="1" applyAlignment="1" applyProtection="1">
      <alignment horizontal="right"/>
      <protection locked="0"/>
    </xf>
    <xf numFmtId="0" fontId="14" fillId="14" borderId="18" xfId="0" applyFont="1" applyFill="1" applyBorder="1" applyAlignment="1" applyProtection="1">
      <alignment horizontal="left"/>
      <protection locked="0"/>
    </xf>
    <xf numFmtId="0" fontId="14" fillId="14" borderId="18" xfId="0" applyFont="1" applyFill="1" applyBorder="1" applyProtection="1">
      <protection locked="0"/>
    </xf>
    <xf numFmtId="0" fontId="14" fillId="14" borderId="58" xfId="0" applyFont="1" applyFill="1" applyBorder="1" applyAlignment="1" applyProtection="1">
      <alignment horizontal="left"/>
      <protection locked="0"/>
    </xf>
    <xf numFmtId="169" fontId="14" fillId="14" borderId="58" xfId="1" applyNumberFormat="1" applyFont="1" applyFill="1" applyBorder="1" applyAlignment="1" applyProtection="1">
      <alignment horizontal="center"/>
      <protection locked="0"/>
    </xf>
    <xf numFmtId="0" fontId="14" fillId="14" borderId="58" xfId="0" applyFont="1" applyFill="1" applyBorder="1" applyProtection="1">
      <protection locked="0"/>
    </xf>
    <xf numFmtId="164" fontId="14" fillId="15" borderId="58" xfId="1" applyNumberFormat="1" applyFont="1" applyFill="1" applyBorder="1" applyAlignment="1" applyProtection="1">
      <alignment horizontal="right"/>
    </xf>
    <xf numFmtId="164" fontId="14" fillId="15" borderId="59" xfId="1" applyNumberFormat="1" applyFont="1" applyFill="1" applyBorder="1" applyAlignment="1" applyProtection="1">
      <alignment horizontal="right"/>
    </xf>
    <xf numFmtId="0" fontId="14" fillId="3" borderId="6" xfId="7" applyFont="1" applyBorder="1" applyProtection="1"/>
    <xf numFmtId="0" fontId="14" fillId="3" borderId="7" xfId="7" applyFont="1" applyBorder="1" applyProtection="1"/>
    <xf numFmtId="164" fontId="14" fillId="15" borderId="54" xfId="1" applyNumberFormat="1" applyFont="1" applyFill="1" applyBorder="1" applyAlignment="1" applyProtection="1">
      <alignment horizontal="right"/>
    </xf>
    <xf numFmtId="0" fontId="14" fillId="19" borderId="6" xfId="0" applyFont="1" applyFill="1" applyBorder="1"/>
    <xf numFmtId="0" fontId="14" fillId="19" borderId="7" xfId="0" applyFont="1" applyFill="1" applyBorder="1"/>
    <xf numFmtId="167" fontId="14" fillId="19" borderId="5" xfId="0" applyNumberFormat="1" applyFont="1" applyFill="1" applyBorder="1"/>
    <xf numFmtId="167" fontId="14" fillId="19" borderId="6" xfId="0" applyNumberFormat="1" applyFont="1" applyFill="1" applyBorder="1"/>
    <xf numFmtId="168" fontId="9" fillId="15" borderId="32" xfId="1" applyNumberFormat="1" applyFont="1" applyFill="1" applyBorder="1" applyAlignment="1" applyProtection="1">
      <alignment horizontal="right"/>
    </xf>
    <xf numFmtId="168" fontId="9" fillId="15" borderId="34" xfId="1" applyNumberFormat="1" applyFont="1" applyFill="1" applyBorder="1" applyAlignment="1" applyProtection="1">
      <alignment horizontal="right"/>
    </xf>
    <xf numFmtId="168" fontId="9" fillId="15" borderId="58" xfId="1" applyNumberFormat="1" applyFont="1" applyFill="1" applyBorder="1" applyAlignment="1" applyProtection="1">
      <alignment horizontal="right"/>
    </xf>
    <xf numFmtId="168" fontId="9" fillId="15" borderId="59" xfId="1" applyNumberFormat="1" applyFont="1" applyFill="1" applyBorder="1" applyAlignment="1" applyProtection="1">
      <alignment horizontal="right"/>
    </xf>
    <xf numFmtId="168" fontId="9" fillId="15" borderId="54" xfId="1" applyNumberFormat="1" applyFont="1" applyFill="1" applyBorder="1" applyAlignment="1" applyProtection="1">
      <alignment horizontal="right"/>
    </xf>
    <xf numFmtId="170" fontId="14" fillId="4" borderId="18" xfId="1" applyNumberFormat="1" applyFont="1" applyFill="1" applyBorder="1" applyAlignment="1" applyProtection="1">
      <alignment horizontal="right"/>
      <protection locked="0"/>
    </xf>
    <xf numFmtId="170" fontId="14" fillId="0" borderId="18" xfId="1" applyNumberFormat="1" applyFont="1" applyBorder="1" applyAlignment="1" applyProtection="1">
      <alignment horizontal="right"/>
      <protection locked="0"/>
    </xf>
    <xf numFmtId="171" fontId="14" fillId="4" borderId="18" xfId="1" applyNumberFormat="1" applyFont="1" applyFill="1" applyBorder="1" applyAlignment="1" applyProtection="1">
      <alignment horizontal="right"/>
      <protection locked="0"/>
    </xf>
    <xf numFmtId="171" fontId="14" fillId="0" borderId="18" xfId="1" applyNumberFormat="1" applyFont="1" applyBorder="1" applyAlignment="1" applyProtection="1">
      <alignment horizontal="right"/>
      <protection locked="0"/>
    </xf>
    <xf numFmtId="167" fontId="9" fillId="9" borderId="5" xfId="4" applyNumberFormat="1" applyFont="1" applyFill="1" applyBorder="1" applyAlignment="1" applyProtection="1">
      <alignment horizontal="center"/>
    </xf>
    <xf numFmtId="167" fontId="9" fillId="9" borderId="6" xfId="4" applyNumberFormat="1" applyFont="1" applyFill="1" applyBorder="1" applyAlignment="1" applyProtection="1">
      <alignment horizontal="center"/>
    </xf>
    <xf numFmtId="167" fontId="9" fillId="9" borderId="38" xfId="4" applyNumberFormat="1" applyFont="1" applyFill="1" applyBorder="1" applyAlignment="1" applyProtection="1">
      <alignment horizontal="center"/>
    </xf>
    <xf numFmtId="167" fontId="9" fillId="9" borderId="40" xfId="4" applyNumberFormat="1" applyFont="1" applyFill="1" applyBorder="1" applyAlignment="1" applyProtection="1">
      <alignment horizontal="center"/>
    </xf>
    <xf numFmtId="167" fontId="9" fillId="9" borderId="44" xfId="4" applyNumberFormat="1" applyFont="1" applyFill="1" applyBorder="1" applyAlignment="1" applyProtection="1">
      <alignment horizontal="center"/>
    </xf>
    <xf numFmtId="0" fontId="17" fillId="0" borderId="4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167" fontId="8" fillId="0" borderId="6" xfId="1" applyNumberFormat="1" applyFont="1" applyBorder="1" applyAlignment="1">
      <alignment horizontal="center"/>
    </xf>
    <xf numFmtId="167" fontId="8" fillId="0" borderId="7" xfId="1" applyNumberFormat="1" applyFont="1" applyBorder="1" applyAlignment="1">
      <alignment horizontal="center"/>
    </xf>
    <xf numFmtId="167" fontId="6" fillId="12" borderId="39" xfId="0" applyNumberFormat="1" applyFont="1" applyFill="1" applyBorder="1" applyAlignment="1">
      <alignment horizontal="center" vertical="center" wrapText="1"/>
    </xf>
    <xf numFmtId="167" fontId="6" fillId="12" borderId="25" xfId="0" applyNumberFormat="1" applyFont="1" applyFill="1" applyBorder="1" applyAlignment="1">
      <alignment horizontal="center" vertical="center" wrapText="1"/>
    </xf>
    <xf numFmtId="167" fontId="6" fillId="13" borderId="39" xfId="0" applyNumberFormat="1" applyFont="1" applyFill="1" applyBorder="1" applyAlignment="1">
      <alignment horizontal="center" vertical="center" wrapText="1"/>
    </xf>
    <xf numFmtId="167" fontId="6" fillId="13" borderId="25" xfId="0" applyNumberFormat="1" applyFont="1" applyFill="1" applyBorder="1" applyAlignment="1">
      <alignment horizontal="center" vertical="center" wrapText="1"/>
    </xf>
    <xf numFmtId="167" fontId="8" fillId="0" borderId="39" xfId="1" applyNumberFormat="1" applyFont="1" applyBorder="1" applyAlignment="1" applyProtection="1">
      <alignment horizontal="center" vertical="center"/>
    </xf>
    <xf numFmtId="167" fontId="8" fillId="0" borderId="25" xfId="1" applyNumberFormat="1" applyFont="1" applyBorder="1" applyAlignment="1" applyProtection="1">
      <alignment horizontal="center" vertical="center"/>
    </xf>
    <xf numFmtId="167" fontId="8" fillId="0" borderId="38" xfId="1" applyNumberFormat="1" applyFont="1" applyBorder="1" applyAlignment="1">
      <alignment horizontal="center"/>
    </xf>
    <xf numFmtId="167" fontId="8" fillId="0" borderId="41" xfId="1" applyNumberFormat="1" applyFont="1" applyBorder="1" applyAlignment="1">
      <alignment horizontal="center"/>
    </xf>
    <xf numFmtId="167" fontId="6" fillId="13" borderId="24" xfId="0" applyNumberFormat="1" applyFont="1" applyFill="1" applyBorder="1" applyAlignment="1">
      <alignment horizontal="center" vertical="center" wrapText="1"/>
    </xf>
    <xf numFmtId="167" fontId="8" fillId="0" borderId="51" xfId="1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6" fillId="17" borderId="12" xfId="0" applyFont="1" applyFill="1" applyBorder="1" applyAlignment="1">
      <alignment horizontal="center"/>
    </xf>
    <xf numFmtId="0" fontId="16" fillId="17" borderId="10" xfId="0" applyFont="1" applyFill="1" applyBorder="1" applyAlignment="1">
      <alignment horizontal="center"/>
    </xf>
    <xf numFmtId="0" fontId="16" fillId="17" borderId="13" xfId="0" applyFont="1" applyFill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9" fontId="0" fillId="0" borderId="20" xfId="13" applyFont="1" applyBorder="1" applyAlignment="1">
      <alignment horizontal="center"/>
    </xf>
    <xf numFmtId="9" fontId="0" fillId="0" borderId="22" xfId="13" applyFont="1" applyBorder="1" applyAlignment="1">
      <alignment horizontal="center"/>
    </xf>
    <xf numFmtId="9" fontId="0" fillId="0" borderId="21" xfId="13" applyFont="1" applyBorder="1" applyAlignment="1">
      <alignment horizontal="center"/>
    </xf>
    <xf numFmtId="168" fontId="0" fillId="0" borderId="20" xfId="0" applyNumberForma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11" fontId="9" fillId="0" borderId="43" xfId="5" applyNumberFormat="1" applyFont="1" applyBorder="1" applyAlignment="1" applyProtection="1">
      <alignment horizontal="center" vertical="center" wrapText="1"/>
    </xf>
    <xf numFmtId="11" fontId="9" fillId="0" borderId="18" xfId="5" applyNumberFormat="1" applyFont="1" applyBorder="1" applyAlignment="1" applyProtection="1">
      <alignment horizontal="center" vertical="center" wrapText="1"/>
    </xf>
    <xf numFmtId="168" fontId="14" fillId="14" borderId="55" xfId="0" applyNumberFormat="1" applyFont="1" applyFill="1" applyBorder="1" applyAlignment="1" applyProtection="1">
      <alignment horizontal="right"/>
      <protection locked="0"/>
    </xf>
    <xf numFmtId="168" fontId="14" fillId="14" borderId="54" xfId="0" applyNumberFormat="1" applyFont="1" applyFill="1" applyBorder="1" applyAlignment="1" applyProtection="1">
      <alignment horizontal="right"/>
      <protection locked="0"/>
    </xf>
    <xf numFmtId="11" fontId="20" fillId="0" borderId="19" xfId="5" applyNumberFormat="1" applyFont="1" applyBorder="1" applyAlignment="1" applyProtection="1">
      <alignment horizontal="center" vertical="center" wrapText="1"/>
    </xf>
    <xf numFmtId="11" fontId="20" fillId="0" borderId="18" xfId="5" applyNumberFormat="1" applyFont="1" applyBorder="1" applyAlignment="1" applyProtection="1">
      <alignment horizontal="center" vertical="center" wrapText="1"/>
    </xf>
    <xf numFmtId="11" fontId="9" fillId="0" borderId="19" xfId="5" applyNumberFormat="1" applyFont="1" applyBorder="1" applyAlignment="1" applyProtection="1">
      <alignment horizontal="center" vertical="center" wrapText="1"/>
    </xf>
    <xf numFmtId="167" fontId="14" fillId="14" borderId="18" xfId="0" applyNumberFormat="1" applyFont="1" applyFill="1" applyBorder="1" applyAlignment="1" applyProtection="1">
      <alignment horizontal="left"/>
      <protection locked="0"/>
    </xf>
    <xf numFmtId="0" fontId="14" fillId="0" borderId="18" xfId="8" applyFont="1" applyFill="1" applyBorder="1" applyAlignment="1" applyProtection="1">
      <alignment horizontal="left"/>
      <protection locked="0"/>
    </xf>
    <xf numFmtId="0" fontId="14" fillId="14" borderId="18" xfId="8" applyFont="1" applyFill="1" applyBorder="1" applyAlignment="1" applyProtection="1">
      <alignment horizontal="left"/>
      <protection locked="0"/>
    </xf>
    <xf numFmtId="0" fontId="14" fillId="0" borderId="18" xfId="0" applyFont="1" applyFill="1" applyBorder="1" applyAlignment="1" applyProtection="1">
      <alignment horizontal="left"/>
      <protection locked="0"/>
    </xf>
    <xf numFmtId="0" fontId="14" fillId="10" borderId="18" xfId="0" applyFont="1" applyFill="1" applyBorder="1" applyAlignment="1" applyProtection="1">
      <alignment horizontal="left"/>
      <protection locked="0"/>
    </xf>
    <xf numFmtId="0" fontId="14" fillId="4" borderId="18" xfId="8" applyFont="1" applyBorder="1" applyAlignment="1" applyProtection="1">
      <alignment horizontal="left"/>
      <protection locked="0"/>
    </xf>
    <xf numFmtId="0" fontId="14" fillId="0" borderId="58" xfId="0" applyFont="1" applyBorder="1" applyAlignment="1" applyProtection="1">
      <alignment horizontal="left"/>
      <protection locked="0"/>
    </xf>
    <xf numFmtId="11" fontId="20" fillId="0" borderId="52" xfId="5" applyNumberFormat="1" applyFont="1" applyBorder="1" applyAlignment="1" applyProtection="1">
      <alignment horizontal="center" vertical="center" wrapText="1"/>
    </xf>
    <xf numFmtId="11" fontId="20" fillId="0" borderId="43" xfId="5" applyNumberFormat="1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left"/>
      <protection locked="0"/>
    </xf>
    <xf numFmtId="167" fontId="9" fillId="13" borderId="50" xfId="0" applyNumberFormat="1" applyFont="1" applyFill="1" applyBorder="1" applyAlignment="1">
      <alignment horizontal="center" vertical="center" wrapText="1"/>
    </xf>
    <xf numFmtId="167" fontId="9" fillId="13" borderId="30" xfId="0" applyNumberFormat="1" applyFont="1" applyFill="1" applyBorder="1" applyAlignment="1">
      <alignment horizontal="center" vertical="center" wrapText="1"/>
    </xf>
    <xf numFmtId="11" fontId="9" fillId="0" borderId="43" xfId="5" applyNumberFormat="1" applyFont="1" applyBorder="1" applyAlignment="1" applyProtection="1">
      <alignment horizontal="center" vertical="center"/>
    </xf>
    <xf numFmtId="11" fontId="9" fillId="0" borderId="18" xfId="5" applyNumberFormat="1" applyFont="1" applyBorder="1" applyAlignment="1" applyProtection="1">
      <alignment horizontal="center" vertical="center"/>
    </xf>
    <xf numFmtId="167" fontId="8" fillId="13" borderId="50" xfId="0" applyNumberFormat="1" applyFont="1" applyFill="1" applyBorder="1" applyAlignment="1">
      <alignment horizontal="center" vertical="center" wrapText="1"/>
    </xf>
    <xf numFmtId="167" fontId="8" fillId="13" borderId="3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9" fillId="9" borderId="40" xfId="4" applyFont="1" applyFill="1" applyBorder="1" applyAlignment="1" applyProtection="1">
      <alignment horizontal="center"/>
    </xf>
    <xf numFmtId="0" fontId="9" fillId="9" borderId="41" xfId="4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168" fontId="13" fillId="11" borderId="20" xfId="1" applyNumberFormat="1" applyFont="1" applyFill="1" applyBorder="1" applyAlignment="1" applyProtection="1">
      <alignment horizontal="right"/>
    </xf>
    <xf numFmtId="168" fontId="13" fillId="11" borderId="22" xfId="1" applyNumberFormat="1" applyFont="1" applyFill="1" applyBorder="1" applyAlignment="1" applyProtection="1">
      <alignment horizontal="right"/>
    </xf>
    <xf numFmtId="168" fontId="13" fillId="11" borderId="27" xfId="1" applyNumberFormat="1" applyFont="1" applyFill="1" applyBorder="1" applyAlignment="1" applyProtection="1">
      <alignment horizontal="right"/>
    </xf>
    <xf numFmtId="168" fontId="13" fillId="11" borderId="28" xfId="1" applyNumberFormat="1" applyFont="1" applyFill="1" applyBorder="1" applyAlignment="1" applyProtection="1">
      <alignment horizontal="right"/>
    </xf>
    <xf numFmtId="168" fontId="13" fillId="11" borderId="20" xfId="0" applyNumberFormat="1" applyFont="1" applyFill="1" applyBorder="1" applyAlignment="1" applyProtection="1">
      <alignment horizontal="right" vertical="center"/>
      <protection locked="0"/>
    </xf>
    <xf numFmtId="168" fontId="13" fillId="11" borderId="22" xfId="0" applyNumberFormat="1" applyFont="1" applyFill="1" applyBorder="1" applyAlignment="1" applyProtection="1">
      <alignment horizontal="right" vertical="center"/>
      <protection locked="0"/>
    </xf>
    <xf numFmtId="168" fontId="8" fillId="9" borderId="17" xfId="1" applyNumberFormat="1" applyFont="1" applyFill="1" applyBorder="1" applyAlignment="1" applyProtection="1">
      <alignment horizontal="right"/>
    </xf>
    <xf numFmtId="167" fontId="8" fillId="12" borderId="43" xfId="0" applyNumberFormat="1" applyFont="1" applyFill="1" applyBorder="1" applyAlignment="1" applyProtection="1">
      <alignment horizontal="center" vertical="center" wrapText="1"/>
    </xf>
    <xf numFmtId="167" fontId="8" fillId="12" borderId="18" xfId="0" applyNumberFormat="1" applyFont="1" applyFill="1" applyBorder="1" applyAlignment="1" applyProtection="1">
      <alignment horizontal="center" vertical="center" wrapText="1"/>
    </xf>
    <xf numFmtId="167" fontId="8" fillId="15" borderId="50" xfId="1" applyNumberFormat="1" applyFont="1" applyFill="1" applyBorder="1" applyAlignment="1">
      <alignment horizontal="center" vertical="center" wrapText="1"/>
    </xf>
    <xf numFmtId="167" fontId="8" fillId="15" borderId="30" xfId="1" applyNumberFormat="1" applyFont="1" applyFill="1" applyBorder="1" applyAlignment="1">
      <alignment horizontal="center" vertical="center" wrapText="1"/>
    </xf>
    <xf numFmtId="168" fontId="8" fillId="9" borderId="60" xfId="1" applyNumberFormat="1" applyFont="1" applyFill="1" applyBorder="1" applyAlignment="1" applyProtection="1">
      <alignment horizontal="right"/>
    </xf>
    <xf numFmtId="168" fontId="8" fillId="9" borderId="56" xfId="1" applyNumberFormat="1" applyFont="1" applyFill="1" applyBorder="1" applyAlignment="1" applyProtection="1">
      <alignment horizontal="right"/>
    </xf>
    <xf numFmtId="168" fontId="9" fillId="9" borderId="6" xfId="4" applyNumberFormat="1" applyFont="1" applyFill="1" applyBorder="1" applyAlignment="1" applyProtection="1">
      <alignment horizontal="center"/>
    </xf>
    <xf numFmtId="168" fontId="9" fillId="9" borderId="38" xfId="4" applyNumberFormat="1" applyFont="1" applyFill="1" applyBorder="1" applyAlignment="1" applyProtection="1">
      <alignment horizontal="center"/>
    </xf>
    <xf numFmtId="167" fontId="8" fillId="0" borderId="0" xfId="1" applyNumberFormat="1" applyFont="1" applyFill="1" applyBorder="1" applyAlignment="1" applyProtection="1">
      <alignment horizontal="center"/>
    </xf>
    <xf numFmtId="167" fontId="8" fillId="0" borderId="43" xfId="0" applyNumberFormat="1" applyFont="1" applyBorder="1" applyAlignment="1" applyProtection="1">
      <alignment horizontal="center" vertical="center"/>
    </xf>
    <xf numFmtId="167" fontId="8" fillId="0" borderId="18" xfId="0" applyNumberFormat="1" applyFont="1" applyBorder="1" applyAlignment="1" applyProtection="1">
      <alignment horizontal="center" vertical="center"/>
    </xf>
    <xf numFmtId="0" fontId="14" fillId="10" borderId="18" xfId="9" applyNumberFormat="1" applyFont="1" applyFill="1" applyBorder="1" applyAlignment="1" applyProtection="1">
      <alignment horizontal="center"/>
      <protection locked="0"/>
    </xf>
    <xf numFmtId="0" fontId="14" fillId="10" borderId="32" xfId="9" applyNumberFormat="1" applyFont="1" applyFill="1" applyBorder="1" applyAlignment="1" applyProtection="1">
      <alignment horizontal="center"/>
      <protection locked="0"/>
    </xf>
    <xf numFmtId="168" fontId="13" fillId="11" borderId="18" xfId="1" applyNumberFormat="1" applyFont="1" applyFill="1" applyBorder="1" applyAlignment="1" applyProtection="1">
      <alignment horizontal="right"/>
    </xf>
    <xf numFmtId="168" fontId="13" fillId="11" borderId="32" xfId="1" applyNumberFormat="1" applyFont="1" applyFill="1" applyBorder="1" applyAlignment="1" applyProtection="1">
      <alignment horizontal="right"/>
    </xf>
    <xf numFmtId="167" fontId="8" fillId="15" borderId="48" xfId="1" applyNumberFormat="1" applyFont="1" applyFill="1" applyBorder="1" applyAlignment="1">
      <alignment horizontal="center" vertical="center" wrapText="1"/>
    </xf>
    <xf numFmtId="167" fontId="8" fillId="15" borderId="49" xfId="1" applyNumberFormat="1" applyFont="1" applyFill="1" applyBorder="1" applyAlignment="1">
      <alignment horizontal="center" vertical="center" wrapText="1"/>
    </xf>
    <xf numFmtId="167" fontId="8" fillId="15" borderId="47" xfId="1" applyNumberFormat="1" applyFont="1" applyFill="1" applyBorder="1" applyAlignment="1">
      <alignment horizontal="center" vertical="center" wrapText="1"/>
    </xf>
    <xf numFmtId="167" fontId="8" fillId="0" borderId="12" xfId="1" applyNumberFormat="1" applyFont="1" applyBorder="1" applyAlignment="1">
      <alignment horizontal="center"/>
    </xf>
    <xf numFmtId="167" fontId="8" fillId="0" borderId="13" xfId="1" applyNumberFormat="1" applyFont="1" applyBorder="1" applyAlignment="1">
      <alignment horizontal="center"/>
    </xf>
    <xf numFmtId="0" fontId="19" fillId="9" borderId="37" xfId="0" applyFont="1" applyFill="1" applyBorder="1" applyAlignment="1">
      <alignment horizontal="center" vertical="center"/>
    </xf>
    <xf numFmtId="0" fontId="19" fillId="9" borderId="43" xfId="0" applyFont="1" applyFill="1" applyBorder="1" applyAlignment="1">
      <alignment horizontal="center" vertical="center"/>
    </xf>
    <xf numFmtId="0" fontId="19" fillId="9" borderId="50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9" borderId="30" xfId="0" applyFont="1" applyFill="1" applyBorder="1" applyAlignment="1">
      <alignment horizontal="center" vertical="center"/>
    </xf>
    <xf numFmtId="0" fontId="19" fillId="9" borderId="31" xfId="0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44" fontId="8" fillId="0" borderId="52" xfId="0" applyNumberFormat="1" applyFont="1" applyBorder="1" applyAlignment="1" applyProtection="1">
      <alignment horizontal="center" vertical="center" wrapText="1"/>
      <protection locked="0"/>
    </xf>
    <xf numFmtId="44" fontId="8" fillId="0" borderId="21" xfId="0" applyNumberFormat="1" applyFont="1" applyBorder="1" applyAlignment="1" applyProtection="1">
      <alignment horizontal="center" vertical="center" wrapText="1"/>
      <protection locked="0"/>
    </xf>
    <xf numFmtId="44" fontId="8" fillId="0" borderId="18" xfId="0" applyNumberFormat="1" applyFont="1" applyBorder="1" applyAlignment="1" applyProtection="1">
      <alignment horizontal="center" vertical="center" wrapText="1"/>
      <protection locked="0"/>
    </xf>
    <xf numFmtId="44" fontId="8" fillId="0" borderId="43" xfId="0" applyNumberFormat="1" applyFont="1" applyBorder="1" applyAlignment="1" applyProtection="1">
      <alignment horizontal="center" vertical="center"/>
      <protection locked="0"/>
    </xf>
    <xf numFmtId="44" fontId="8" fillId="0" borderId="18" xfId="0" applyNumberFormat="1" applyFont="1" applyBorder="1" applyAlignment="1" applyProtection="1">
      <alignment horizontal="center" vertical="center"/>
      <protection locked="0"/>
    </xf>
    <xf numFmtId="44" fontId="8" fillId="0" borderId="10" xfId="0" applyNumberFormat="1" applyFont="1" applyBorder="1" applyAlignment="1" applyProtection="1">
      <alignment horizontal="center" vertical="center"/>
      <protection locked="0"/>
    </xf>
    <xf numFmtId="44" fontId="8" fillId="0" borderId="11" xfId="0" applyNumberFormat="1" applyFont="1" applyBorder="1" applyAlignment="1" applyProtection="1">
      <alignment horizontal="center" vertical="center"/>
      <protection locked="0"/>
    </xf>
    <xf numFmtId="44" fontId="8" fillId="0" borderId="0" xfId="0" applyNumberFormat="1" applyFont="1" applyBorder="1" applyAlignment="1" applyProtection="1">
      <alignment horizontal="center" vertical="center"/>
      <protection locked="0"/>
    </xf>
    <xf numFmtId="44" fontId="8" fillId="0" borderId="46" xfId="0" applyNumberFormat="1" applyFont="1" applyBorder="1" applyAlignment="1" applyProtection="1">
      <alignment horizontal="center" vertical="center"/>
      <protection locked="0"/>
    </xf>
    <xf numFmtId="167" fontId="8" fillId="12" borderId="43" xfId="0" applyNumberFormat="1" applyFont="1" applyFill="1" applyBorder="1" applyAlignment="1">
      <alignment horizontal="center" vertical="center" wrapText="1"/>
    </xf>
    <xf numFmtId="167" fontId="8" fillId="12" borderId="18" xfId="0" applyNumberFormat="1" applyFont="1" applyFill="1" applyBorder="1" applyAlignment="1">
      <alignment horizontal="center" vertical="center" wrapText="1"/>
    </xf>
    <xf numFmtId="167" fontId="8" fillId="0" borderId="37" xfId="0" applyNumberFormat="1" applyFont="1" applyBorder="1" applyAlignment="1" applyProtection="1">
      <alignment horizontal="center" vertical="center" wrapText="1"/>
    </xf>
    <xf numFmtId="167" fontId="8" fillId="0" borderId="43" xfId="0" applyNumberFormat="1" applyFont="1" applyBorder="1" applyAlignment="1" applyProtection="1">
      <alignment horizontal="center" vertical="center" wrapText="1"/>
    </xf>
    <xf numFmtId="167" fontId="8" fillId="0" borderId="26" xfId="0" applyNumberFormat="1" applyFont="1" applyBorder="1" applyAlignment="1" applyProtection="1">
      <alignment horizontal="center" vertical="center" wrapText="1"/>
    </xf>
    <xf numFmtId="167" fontId="8" fillId="0" borderId="18" xfId="0" applyNumberFormat="1" applyFont="1" applyBorder="1" applyAlignment="1" applyProtection="1">
      <alignment horizontal="center" vertical="center" wrapText="1"/>
    </xf>
    <xf numFmtId="168" fontId="13" fillId="0" borderId="26" xfId="1" applyNumberFormat="1" applyFont="1" applyFill="1" applyBorder="1" applyAlignment="1" applyProtection="1">
      <alignment horizontal="right"/>
      <protection locked="0"/>
    </xf>
    <xf numFmtId="168" fontId="13" fillId="0" borderId="18" xfId="1" applyNumberFormat="1" applyFont="1" applyFill="1" applyBorder="1" applyAlignment="1" applyProtection="1">
      <alignment horizontal="right"/>
      <protection locked="0"/>
    </xf>
    <xf numFmtId="168" fontId="13" fillId="0" borderId="31" xfId="1" applyNumberFormat="1" applyFont="1" applyFill="1" applyBorder="1" applyAlignment="1" applyProtection="1">
      <alignment horizontal="right"/>
      <protection locked="0"/>
    </xf>
    <xf numFmtId="168" fontId="13" fillId="0" borderId="32" xfId="1" applyNumberFormat="1" applyFont="1" applyFill="1" applyBorder="1" applyAlignment="1" applyProtection="1">
      <alignment horizontal="right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4" fillId="10" borderId="20" xfId="9" applyNumberFormat="1" applyFont="1" applyFill="1" applyBorder="1" applyAlignment="1" applyProtection="1">
      <alignment horizontal="center"/>
      <protection locked="0"/>
    </xf>
    <xf numFmtId="0" fontId="14" fillId="10" borderId="21" xfId="9" applyNumberFormat="1" applyFont="1" applyFill="1" applyBorder="1" applyAlignment="1" applyProtection="1">
      <alignment horizontal="center"/>
      <protection locked="0"/>
    </xf>
    <xf numFmtId="0" fontId="14" fillId="10" borderId="27" xfId="9" applyNumberFormat="1" applyFont="1" applyFill="1" applyBorder="1" applyAlignment="1" applyProtection="1">
      <alignment horizontal="center"/>
      <protection locked="0"/>
    </xf>
    <xf numFmtId="0" fontId="14" fillId="10" borderId="33" xfId="9" applyNumberFormat="1" applyFont="1" applyFill="1" applyBorder="1" applyAlignment="1" applyProtection="1">
      <alignment horizontal="center"/>
      <protection locked="0"/>
    </xf>
    <xf numFmtId="44" fontId="8" fillId="12" borderId="45" xfId="0" applyNumberFormat="1" applyFont="1" applyFill="1" applyBorder="1" applyAlignment="1" applyProtection="1">
      <alignment horizontal="center" vertical="center" wrapText="1"/>
      <protection locked="0"/>
    </xf>
    <xf numFmtId="44" fontId="8" fillId="12" borderId="29" xfId="0" applyNumberFormat="1" applyFont="1" applyFill="1" applyBorder="1" applyAlignment="1" applyProtection="1">
      <alignment horizontal="center" vertical="center" wrapText="1"/>
      <protection locked="0"/>
    </xf>
    <xf numFmtId="44" fontId="8" fillId="12" borderId="19" xfId="0" applyNumberFormat="1" applyFont="1" applyFill="1" applyBorder="1" applyAlignment="1" applyProtection="1">
      <alignment horizontal="center" vertical="center" wrapText="1"/>
      <protection locked="0"/>
    </xf>
    <xf numFmtId="168" fontId="13" fillId="11" borderId="18" xfId="1" applyNumberFormat="1" applyFont="1" applyFill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168" fontId="13" fillId="11" borderId="32" xfId="1" applyNumberFormat="1" applyFont="1" applyFill="1" applyBorder="1" applyAlignment="1" applyProtection="1">
      <alignment horizontal="right"/>
      <protection locked="0"/>
    </xf>
    <xf numFmtId="166" fontId="12" fillId="9" borderId="0" xfId="6" applyNumberFormat="1" applyFont="1" applyFill="1" applyBorder="1" applyAlignment="1" applyProtection="1">
      <alignment horizontal="center"/>
    </xf>
    <xf numFmtId="168" fontId="8" fillId="9" borderId="38" xfId="1" applyNumberFormat="1" applyFont="1" applyFill="1" applyBorder="1" applyAlignment="1" applyProtection="1">
      <alignment horizontal="right"/>
    </xf>
    <xf numFmtId="168" fontId="8" fillId="9" borderId="44" xfId="1" applyNumberFormat="1" applyFont="1" applyFill="1" applyBorder="1" applyAlignment="1" applyProtection="1">
      <alignment horizontal="right"/>
    </xf>
    <xf numFmtId="168" fontId="13" fillId="11" borderId="20" xfId="1" applyNumberFormat="1" applyFont="1" applyFill="1" applyBorder="1" applyAlignment="1" applyProtection="1">
      <alignment horizontal="right"/>
      <protection locked="0"/>
    </xf>
    <xf numFmtId="168" fontId="13" fillId="11" borderId="21" xfId="1" applyNumberFormat="1" applyFont="1" applyFill="1" applyBorder="1" applyAlignment="1" applyProtection="1">
      <alignment horizontal="right"/>
      <protection locked="0"/>
    </xf>
    <xf numFmtId="167" fontId="9" fillId="12" borderId="19" xfId="0" applyNumberFormat="1" applyFont="1" applyFill="1" applyBorder="1" applyAlignment="1">
      <alignment horizontal="center" vertical="center" wrapText="1"/>
    </xf>
    <xf numFmtId="167" fontId="9" fillId="12" borderId="18" xfId="0" applyNumberFormat="1" applyFont="1" applyFill="1" applyBorder="1" applyAlignment="1">
      <alignment horizontal="center" vertical="center" wrapText="1"/>
    </xf>
    <xf numFmtId="167" fontId="9" fillId="13" borderId="47" xfId="0" applyNumberFormat="1" applyFont="1" applyFill="1" applyBorder="1" applyAlignment="1">
      <alignment horizontal="center" vertical="center" wrapText="1"/>
    </xf>
    <xf numFmtId="167" fontId="8" fillId="6" borderId="19" xfId="10" applyNumberFormat="1" applyFont="1" applyBorder="1" applyAlignment="1" applyProtection="1">
      <alignment horizontal="center" vertical="center" wrapText="1"/>
    </xf>
    <xf numFmtId="167" fontId="8" fillId="6" borderId="18" xfId="10" applyNumberFormat="1" applyFont="1" applyBorder="1" applyAlignment="1" applyProtection="1">
      <alignment horizontal="center" vertical="center" wrapText="1"/>
    </xf>
    <xf numFmtId="167" fontId="8" fillId="0" borderId="42" xfId="0" applyNumberFormat="1" applyFont="1" applyBorder="1" applyAlignment="1">
      <alignment horizontal="center" vertical="center" wrapText="1"/>
    </xf>
    <xf numFmtId="167" fontId="8" fillId="0" borderId="26" xfId="0" applyNumberFormat="1" applyFont="1" applyBorder="1" applyAlignment="1">
      <alignment horizontal="center" vertical="center" wrapText="1"/>
    </xf>
    <xf numFmtId="167" fontId="8" fillId="0" borderId="45" xfId="0" quotePrefix="1" applyNumberFormat="1" applyFont="1" applyBorder="1" applyAlignment="1">
      <alignment horizontal="center" vertical="center"/>
    </xf>
    <xf numFmtId="167" fontId="8" fillId="0" borderId="19" xfId="0" quotePrefix="1" applyNumberFormat="1" applyFont="1" applyBorder="1" applyAlignment="1">
      <alignment horizontal="center" vertical="center"/>
    </xf>
    <xf numFmtId="167" fontId="8" fillId="0" borderId="45" xfId="1" applyNumberFormat="1" applyFont="1" applyBorder="1" applyAlignment="1">
      <alignment horizontal="center" vertical="center"/>
    </xf>
    <xf numFmtId="167" fontId="8" fillId="0" borderId="19" xfId="1" applyNumberFormat="1" applyFont="1" applyBorder="1" applyAlignment="1">
      <alignment horizontal="center" vertical="center"/>
    </xf>
    <xf numFmtId="167" fontId="8" fillId="0" borderId="18" xfId="0" quotePrefix="1" applyNumberFormat="1" applyFont="1" applyBorder="1" applyAlignment="1">
      <alignment horizontal="center" vertical="center"/>
    </xf>
    <xf numFmtId="167" fontId="8" fillId="0" borderId="19" xfId="1" applyNumberFormat="1" applyFont="1" applyBorder="1" applyAlignment="1" applyProtection="1">
      <alignment horizontal="center" vertical="center"/>
    </xf>
    <xf numFmtId="167" fontId="8" fillId="0" borderId="18" xfId="1" applyNumberFormat="1" applyFont="1" applyBorder="1" applyAlignment="1" applyProtection="1">
      <alignment horizontal="center" vertical="center"/>
    </xf>
    <xf numFmtId="167" fontId="8" fillId="0" borderId="29" xfId="0" quotePrefix="1" applyNumberFormat="1" applyFont="1" applyBorder="1" applyAlignment="1">
      <alignment horizontal="center" vertical="center"/>
    </xf>
    <xf numFmtId="167" fontId="8" fillId="0" borderId="9" xfId="1" applyNumberFormat="1" applyFont="1" applyBorder="1" applyAlignment="1" applyProtection="1">
      <alignment horizontal="center" vertical="center"/>
    </xf>
    <xf numFmtId="167" fontId="8" fillId="0" borderId="46" xfId="1" applyNumberFormat="1" applyFont="1" applyBorder="1" applyAlignment="1" applyProtection="1">
      <alignment horizontal="center" vertical="center"/>
    </xf>
    <xf numFmtId="167" fontId="8" fillId="0" borderId="14" xfId="1" applyNumberFormat="1" applyFont="1" applyBorder="1" applyAlignment="1" applyProtection="1">
      <alignment horizontal="center" vertical="center"/>
    </xf>
    <xf numFmtId="167" fontId="8" fillId="0" borderId="15" xfId="1" applyNumberFormat="1" applyFont="1" applyBorder="1" applyAlignment="1" applyProtection="1">
      <alignment horizontal="center" vertical="center"/>
    </xf>
    <xf numFmtId="167" fontId="8" fillId="0" borderId="29" xfId="1" applyNumberFormat="1" applyFont="1" applyBorder="1" applyAlignment="1" applyProtection="1">
      <alignment horizontal="center" vertical="center"/>
    </xf>
    <xf numFmtId="167" fontId="8" fillId="0" borderId="10" xfId="1" applyNumberFormat="1" applyFont="1" applyBorder="1" applyAlignment="1">
      <alignment horizontal="center"/>
    </xf>
    <xf numFmtId="0" fontId="18" fillId="9" borderId="5" xfId="2" applyFont="1" applyFill="1" applyBorder="1" applyAlignment="1">
      <alignment horizontal="left" vertical="center"/>
    </xf>
    <xf numFmtId="0" fontId="18" fillId="9" borderId="6" xfId="2" applyFont="1" applyFill="1" applyBorder="1" applyAlignment="1">
      <alignment horizontal="left" vertical="center"/>
    </xf>
    <xf numFmtId="0" fontId="18" fillId="9" borderId="7" xfId="2" applyFont="1" applyFill="1" applyBorder="1" applyAlignment="1">
      <alignment horizontal="left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6" borderId="43" xfId="10" applyFont="1" applyBorder="1" applyAlignment="1">
      <alignment horizontal="center" vertical="center" wrapText="1"/>
    </xf>
    <xf numFmtId="0" fontId="8" fillId="6" borderId="18" xfId="1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7" fontId="12" fillId="11" borderId="5" xfId="6" applyNumberFormat="1" applyFont="1" applyFill="1" applyBorder="1" applyAlignment="1" applyProtection="1">
      <alignment horizontal="center"/>
    </xf>
    <xf numFmtId="167" fontId="12" fillId="11" borderId="6" xfId="6" applyNumberFormat="1" applyFont="1" applyFill="1" applyBorder="1" applyAlignment="1" applyProtection="1">
      <alignment horizontal="center"/>
    </xf>
    <xf numFmtId="167" fontId="12" fillId="11" borderId="7" xfId="6" applyNumberFormat="1" applyFont="1" applyFill="1" applyBorder="1" applyAlignment="1" applyProtection="1">
      <alignment horizontal="center"/>
    </xf>
    <xf numFmtId="166" fontId="8" fillId="0" borderId="11" xfId="1" applyNumberFormat="1" applyFont="1" applyBorder="1" applyAlignment="1" applyProtection="1">
      <alignment horizontal="center"/>
    </xf>
    <xf numFmtId="166" fontId="8" fillId="0" borderId="45" xfId="1" applyNumberFormat="1" applyFont="1" applyBorder="1" applyAlignment="1" applyProtection="1">
      <alignment horizontal="center"/>
    </xf>
    <xf numFmtId="166" fontId="8" fillId="0" borderId="48" xfId="1" applyNumberFormat="1" applyFont="1" applyBorder="1" applyAlignment="1" applyProtection="1">
      <alignment horizontal="center"/>
    </xf>
    <xf numFmtId="167" fontId="8" fillId="0" borderId="6" xfId="0" applyNumberFormat="1" applyFont="1" applyBorder="1" applyAlignment="1" applyProtection="1">
      <alignment horizontal="center"/>
    </xf>
    <xf numFmtId="167" fontId="8" fillId="0" borderId="7" xfId="0" applyNumberFormat="1" applyFont="1" applyBorder="1" applyAlignment="1" applyProtection="1">
      <alignment horizontal="center"/>
    </xf>
    <xf numFmtId="167" fontId="8" fillId="0" borderId="5" xfId="1" applyNumberFormat="1" applyFont="1" applyBorder="1" applyAlignment="1">
      <alignment horizontal="center"/>
    </xf>
    <xf numFmtId="166" fontId="12" fillId="11" borderId="12" xfId="6" applyNumberFormat="1" applyFont="1" applyFill="1" applyBorder="1" applyAlignment="1" applyProtection="1">
      <alignment horizontal="center"/>
    </xf>
    <xf numFmtId="166" fontId="12" fillId="11" borderId="10" xfId="6" applyNumberFormat="1" applyFont="1" applyFill="1" applyBorder="1" applyAlignment="1" applyProtection="1">
      <alignment horizontal="center"/>
    </xf>
    <xf numFmtId="166" fontId="12" fillId="11" borderId="13" xfId="6" applyNumberFormat="1" applyFont="1" applyFill="1" applyBorder="1" applyAlignment="1" applyProtection="1">
      <alignment horizontal="center"/>
    </xf>
    <xf numFmtId="0" fontId="14" fillId="19" borderId="5" xfId="0" applyFont="1" applyFill="1" applyBorder="1" applyAlignment="1">
      <alignment horizontal="center"/>
    </xf>
    <xf numFmtId="0" fontId="14" fillId="19" borderId="6" xfId="0" applyFont="1" applyFill="1" applyBorder="1" applyAlignment="1">
      <alignment horizontal="center"/>
    </xf>
    <xf numFmtId="0" fontId="9" fillId="0" borderId="62" xfId="5" applyFont="1" applyBorder="1" applyAlignment="1" applyProtection="1">
      <alignment horizontal="center"/>
    </xf>
    <xf numFmtId="0" fontId="9" fillId="0" borderId="45" xfId="5" applyFont="1" applyBorder="1" applyAlignment="1" applyProtection="1">
      <alignment horizontal="center"/>
    </xf>
    <xf numFmtId="0" fontId="9" fillId="0" borderId="48" xfId="5" applyFont="1" applyBorder="1" applyAlignment="1" applyProtection="1">
      <alignment horizontal="center"/>
    </xf>
    <xf numFmtId="167" fontId="9" fillId="12" borderId="4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13" fillId="0" borderId="35" xfId="0" applyNumberFormat="1" applyFont="1" applyFill="1" applyBorder="1" applyAlignment="1" applyProtection="1">
      <alignment horizontal="right"/>
      <protection locked="0"/>
    </xf>
    <xf numFmtId="168" fontId="13" fillId="0" borderId="21" xfId="0" applyNumberFormat="1" applyFont="1" applyFill="1" applyBorder="1" applyAlignment="1" applyProtection="1">
      <alignment horizontal="right"/>
      <protection locked="0"/>
    </xf>
    <xf numFmtId="168" fontId="14" fillId="0" borderId="36" xfId="0" applyNumberFormat="1" applyFont="1" applyFill="1" applyBorder="1" applyAlignment="1" applyProtection="1">
      <alignment horizontal="right"/>
      <protection locked="0"/>
    </xf>
    <xf numFmtId="168" fontId="14" fillId="0" borderId="33" xfId="0" applyNumberFormat="1" applyFont="1" applyFill="1" applyBorder="1" applyAlignment="1" applyProtection="1">
      <alignment horizontal="right"/>
      <protection locked="0"/>
    </xf>
    <xf numFmtId="0" fontId="18" fillId="9" borderId="40" xfId="2" applyFont="1" applyFill="1" applyBorder="1" applyAlignment="1">
      <alignment horizontal="center" vertical="center"/>
    </xf>
    <xf numFmtId="0" fontId="18" fillId="9" borderId="44" xfId="2" applyFont="1" applyFill="1" applyBorder="1" applyAlignment="1">
      <alignment horizontal="center" vertical="center"/>
    </xf>
    <xf numFmtId="0" fontId="18" fillId="9" borderId="41" xfId="2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164" fontId="14" fillId="15" borderId="54" xfId="1" applyNumberFormat="1" applyFont="1" applyFill="1" applyBorder="1" applyAlignment="1" applyProtection="1">
      <alignment horizontal="right"/>
    </xf>
    <xf numFmtId="164" fontId="14" fillId="15" borderId="58" xfId="1" applyNumberFormat="1" applyFont="1" applyFill="1" applyBorder="1" applyAlignment="1" applyProtection="1">
      <alignment horizontal="right"/>
    </xf>
    <xf numFmtId="0" fontId="14" fillId="0" borderId="18" xfId="0" applyFont="1" applyBorder="1" applyAlignment="1" applyProtection="1">
      <protection locked="0"/>
    </xf>
    <xf numFmtId="164" fontId="14" fillId="0" borderId="18" xfId="1" applyNumberFormat="1" applyFont="1" applyBorder="1" applyAlignment="1" applyProtection="1">
      <alignment horizontal="right"/>
      <protection locked="0"/>
    </xf>
    <xf numFmtId="0" fontId="14" fillId="4" borderId="18" xfId="8" applyFont="1" applyBorder="1" applyAlignment="1" applyProtection="1">
      <protection locked="0"/>
    </xf>
    <xf numFmtId="164" fontId="14" fillId="4" borderId="18" xfId="1" applyNumberFormat="1" applyFont="1" applyFill="1" applyBorder="1" applyAlignment="1" applyProtection="1">
      <alignment horizontal="right"/>
      <protection locked="0"/>
    </xf>
    <xf numFmtId="0" fontId="14" fillId="0" borderId="58" xfId="0" applyFont="1" applyBorder="1" applyAlignment="1" applyProtection="1">
      <protection locked="0"/>
    </xf>
    <xf numFmtId="164" fontId="14" fillId="14" borderId="18" xfId="1" applyNumberFormat="1" applyFont="1" applyFill="1" applyBorder="1" applyAlignment="1" applyProtection="1">
      <alignment horizontal="right"/>
      <protection locked="0"/>
    </xf>
    <xf numFmtId="169" fontId="9" fillId="0" borderId="62" xfId="1" applyNumberFormat="1" applyFont="1" applyBorder="1" applyAlignment="1" applyProtection="1">
      <alignment horizontal="center"/>
    </xf>
    <xf numFmtId="169" fontId="9" fillId="0" borderId="45" xfId="1" applyNumberFormat="1" applyFont="1" applyBorder="1" applyAlignment="1" applyProtection="1">
      <alignment horizontal="center"/>
    </xf>
    <xf numFmtId="169" fontId="9" fillId="0" borderId="48" xfId="1" applyNumberFormat="1" applyFont="1" applyBorder="1" applyAlignment="1" applyProtection="1">
      <alignment horizontal="center"/>
    </xf>
    <xf numFmtId="11" fontId="9" fillId="0" borderId="19" xfId="5" applyNumberFormat="1" applyFont="1" applyBorder="1" applyAlignment="1" applyProtection="1">
      <alignment horizontal="center" vertical="center"/>
    </xf>
    <xf numFmtId="0" fontId="21" fillId="0" borderId="19" xfId="5" applyFont="1" applyBorder="1" applyAlignment="1" applyProtection="1">
      <alignment horizontal="center" vertical="center"/>
    </xf>
    <xf numFmtId="0" fontId="21" fillId="0" borderId="18" xfId="5" applyFont="1" applyBorder="1" applyAlignment="1" applyProtection="1">
      <alignment horizontal="center" vertical="center"/>
    </xf>
    <xf numFmtId="0" fontId="9" fillId="0" borderId="19" xfId="5" applyFont="1" applyBorder="1" applyAlignment="1" applyProtection="1">
      <alignment horizontal="center" vertical="center"/>
    </xf>
    <xf numFmtId="0" fontId="9" fillId="0" borderId="18" xfId="5" applyFont="1" applyBorder="1" applyAlignment="1" applyProtection="1">
      <alignment horizontal="center" vertical="center"/>
    </xf>
    <xf numFmtId="0" fontId="22" fillId="3" borderId="6" xfId="7" applyFont="1" applyBorder="1" applyAlignment="1" applyProtection="1">
      <alignment horizontal="center" vertical="center"/>
    </xf>
    <xf numFmtId="0" fontId="22" fillId="3" borderId="7" xfId="7" applyFont="1" applyBorder="1" applyAlignment="1" applyProtection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9" fillId="0" borderId="40" xfId="5" applyFont="1" applyBorder="1" applyAlignment="1" applyProtection="1">
      <alignment horizontal="center"/>
    </xf>
    <xf numFmtId="0" fontId="9" fillId="0" borderId="44" xfId="5" applyFont="1" applyBorder="1" applyAlignment="1" applyProtection="1">
      <alignment horizontal="center"/>
    </xf>
    <xf numFmtId="0" fontId="9" fillId="0" borderId="41" xfId="5" applyFont="1" applyBorder="1" applyAlignment="1" applyProtection="1">
      <alignment horizontal="center"/>
    </xf>
    <xf numFmtId="164" fontId="14" fillId="15" borderId="33" xfId="1" applyNumberFormat="1" applyFont="1" applyFill="1" applyBorder="1" applyAlignment="1" applyProtection="1">
      <alignment horizontal="right"/>
    </xf>
    <xf numFmtId="164" fontId="14" fillId="15" borderId="32" xfId="1" applyNumberFormat="1" applyFont="1" applyFill="1" applyBorder="1" applyAlignment="1" applyProtection="1">
      <alignment horizontal="right"/>
    </xf>
    <xf numFmtId="168" fontId="9" fillId="15" borderId="33" xfId="1" applyNumberFormat="1" applyFont="1" applyFill="1" applyBorder="1" applyAlignment="1" applyProtection="1">
      <alignment horizontal="right"/>
    </xf>
    <xf numFmtId="168" fontId="9" fillId="15" borderId="32" xfId="1" applyNumberFormat="1" applyFont="1" applyFill="1" applyBorder="1" applyAlignment="1" applyProtection="1">
      <alignment horizontal="right"/>
    </xf>
    <xf numFmtId="168" fontId="9" fillId="15" borderId="54" xfId="1" applyNumberFormat="1" applyFont="1" applyFill="1" applyBorder="1" applyAlignment="1" applyProtection="1">
      <alignment horizontal="right"/>
    </xf>
    <xf numFmtId="168" fontId="9" fillId="15" borderId="58" xfId="1" applyNumberFormat="1" applyFont="1" applyFill="1" applyBorder="1" applyAlignment="1" applyProtection="1">
      <alignment horizontal="right"/>
    </xf>
    <xf numFmtId="168" fontId="14" fillId="4" borderId="18" xfId="1" applyNumberFormat="1" applyFont="1" applyFill="1" applyBorder="1" applyAlignment="1" applyProtection="1">
      <alignment horizontal="right"/>
      <protection locked="0"/>
    </xf>
    <xf numFmtId="168" fontId="14" fillId="0" borderId="18" xfId="1" applyNumberFormat="1" applyFont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 horizontal="right"/>
      <protection locked="0"/>
    </xf>
    <xf numFmtId="0" fontId="14" fillId="4" borderId="18" xfId="8" applyFont="1" applyBorder="1" applyAlignment="1" applyProtection="1">
      <alignment horizontal="right"/>
      <protection locked="0"/>
    </xf>
    <xf numFmtId="0" fontId="14" fillId="0" borderId="58" xfId="0" applyFont="1" applyBorder="1" applyAlignment="1" applyProtection="1">
      <alignment horizontal="right"/>
      <protection locked="0"/>
    </xf>
    <xf numFmtId="168" fontId="14" fillId="14" borderId="18" xfId="1" applyNumberFormat="1" applyFont="1" applyFill="1" applyBorder="1" applyAlignment="1" applyProtection="1">
      <alignment horizontal="right"/>
      <protection locked="0"/>
    </xf>
    <xf numFmtId="168" fontId="14" fillId="0" borderId="18" xfId="0" applyNumberFormat="1" applyFont="1" applyBorder="1" applyAlignment="1" applyProtection="1">
      <alignment horizontal="right"/>
      <protection locked="0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167" fontId="12" fillId="18" borderId="10" xfId="6" applyNumberFormat="1" applyFont="1" applyFill="1" applyBorder="1" applyAlignment="1" applyProtection="1">
      <alignment horizontal="center"/>
    </xf>
    <xf numFmtId="167" fontId="12" fillId="18" borderId="0" xfId="6" applyNumberFormat="1" applyFont="1" applyFill="1" applyBorder="1" applyAlignment="1" applyProtection="1">
      <alignment horizontal="center"/>
    </xf>
    <xf numFmtId="164" fontId="14" fillId="14" borderId="58" xfId="1" applyNumberFormat="1" applyFont="1" applyFill="1" applyBorder="1" applyAlignment="1" applyProtection="1">
      <alignment horizontal="right"/>
      <protection locked="0"/>
    </xf>
    <xf numFmtId="0" fontId="0" fillId="20" borderId="5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0" fillId="20" borderId="7" xfId="0" applyFill="1" applyBorder="1" applyAlignment="1">
      <alignment horizontal="center"/>
    </xf>
  </cellXfs>
  <cellStyles count="14">
    <cellStyle name="20% - Accent1" xfId="8" builtinId="30"/>
    <cellStyle name="20% - Accent2" xfId="9" builtinId="34"/>
    <cellStyle name="20% - Accent5" xfId="11" builtinId="46"/>
    <cellStyle name="40% - Accent2" xfId="10" builtinId="35"/>
    <cellStyle name="40% - Accent5" xfId="12" builtinId="47"/>
    <cellStyle name="Accent1" xfId="7" builtinId="29"/>
    <cellStyle name="Comma" xfId="1" builtinId="3"/>
    <cellStyle name="Heading 1" xfId="2" builtinId="16"/>
    <cellStyle name="Heading 2" xfId="3" builtinId="17"/>
    <cellStyle name="Heading 3" xfId="4" builtinId="18"/>
    <cellStyle name="Heading 4" xfId="5" builtinId="19"/>
    <cellStyle name="Normal" xfId="0" builtinId="0"/>
    <cellStyle name="Output" xfId="6" builtinId="21"/>
    <cellStyle name="Percent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B9136-DCBE-41CC-9E65-637EFEBD25B1}">
  <dimension ref="A1:AC35"/>
  <sheetViews>
    <sheetView zoomScale="70" zoomScaleNormal="70" workbookViewId="0">
      <selection activeCell="A11" sqref="A11"/>
    </sheetView>
  </sheetViews>
  <sheetFormatPr defaultRowHeight="15" x14ac:dyDescent="0.25"/>
  <cols>
    <col min="1" max="1" width="43.140625" customWidth="1"/>
    <col min="2" max="2" width="10.28515625" bestFit="1" customWidth="1"/>
    <col min="4" max="4" width="10.140625" customWidth="1"/>
    <col min="5" max="5" width="5.28515625" customWidth="1"/>
    <col min="6" max="6" width="7.85546875" customWidth="1"/>
    <col min="7" max="7" width="17" bestFit="1" customWidth="1"/>
    <col min="8" max="8" width="38.5703125" bestFit="1" customWidth="1"/>
    <col min="9" max="9" width="31" bestFit="1" customWidth="1"/>
    <col min="16" max="16" width="16.140625" customWidth="1"/>
    <col min="17" max="17" width="17.140625" customWidth="1"/>
    <col min="18" max="18" width="38.5703125" bestFit="1" customWidth="1"/>
    <col min="19" max="19" width="31" bestFit="1" customWidth="1"/>
    <col min="26" max="26" width="16" customWidth="1"/>
    <col min="27" max="27" width="21.5703125" customWidth="1"/>
    <col min="28" max="28" width="38.5703125" bestFit="1" customWidth="1"/>
    <col min="29" max="29" width="31" bestFit="1" customWidth="1"/>
  </cols>
  <sheetData>
    <row r="1" spans="1:29" x14ac:dyDescent="0.25">
      <c r="A1" s="20" t="s">
        <v>9</v>
      </c>
      <c r="B1" s="262"/>
      <c r="C1" s="263"/>
      <c r="D1" s="263"/>
      <c r="E1" s="263"/>
      <c r="F1" s="263"/>
      <c r="G1" s="264"/>
    </row>
    <row r="2" spans="1:29" x14ac:dyDescent="0.25">
      <c r="A2" s="20" t="s">
        <v>94</v>
      </c>
      <c r="B2" s="277">
        <f>G33+Q33+AA33</f>
        <v>0</v>
      </c>
      <c r="C2" s="278"/>
      <c r="D2" s="278"/>
      <c r="E2" s="278"/>
      <c r="F2" s="278"/>
      <c r="G2" s="279"/>
    </row>
    <row r="3" spans="1:29" x14ac:dyDescent="0.25">
      <c r="A3" s="20" t="s">
        <v>46</v>
      </c>
      <c r="B3" s="268">
        <f>B5+B4</f>
        <v>0</v>
      </c>
      <c r="C3" s="269"/>
      <c r="D3" s="269"/>
      <c r="E3" s="269"/>
      <c r="F3" s="269"/>
      <c r="G3" s="270"/>
    </row>
    <row r="4" spans="1:29" x14ac:dyDescent="0.25">
      <c r="A4" s="86" t="s">
        <v>87</v>
      </c>
      <c r="B4" s="268">
        <f>I19+S19+AC19</f>
        <v>0</v>
      </c>
      <c r="C4" s="271"/>
      <c r="D4" s="271"/>
      <c r="E4" s="271"/>
      <c r="F4" s="271"/>
      <c r="G4" s="272"/>
    </row>
    <row r="5" spans="1:29" x14ac:dyDescent="0.25">
      <c r="A5" s="86" t="s">
        <v>86</v>
      </c>
      <c r="B5" s="273">
        <f>I35+S35+AC35</f>
        <v>0</v>
      </c>
      <c r="C5" s="271"/>
      <c r="D5" s="271"/>
      <c r="E5" s="271"/>
      <c r="F5" s="271"/>
      <c r="G5" s="272"/>
    </row>
    <row r="6" spans="1:29" x14ac:dyDescent="0.25">
      <c r="A6" s="20" t="s">
        <v>27</v>
      </c>
      <c r="B6" s="262"/>
      <c r="C6" s="263"/>
      <c r="D6" s="263"/>
      <c r="E6" s="263"/>
      <c r="F6" s="263"/>
      <c r="G6" s="264"/>
    </row>
    <row r="7" spans="1:29" ht="30" x14ac:dyDescent="0.25">
      <c r="A7" s="21" t="s">
        <v>47</v>
      </c>
      <c r="B7" s="268">
        <f>H33+R33+AB33</f>
        <v>0</v>
      </c>
      <c r="C7" s="269"/>
      <c r="D7" s="269"/>
      <c r="E7" s="269"/>
      <c r="F7" s="269"/>
      <c r="G7" s="270"/>
    </row>
    <row r="8" spans="1:29" x14ac:dyDescent="0.25">
      <c r="A8" s="21" t="s">
        <v>92</v>
      </c>
      <c r="B8" s="274" t="e">
        <f>B7/B2</f>
        <v>#DIV/0!</v>
      </c>
      <c r="C8" s="275"/>
      <c r="D8" s="275"/>
      <c r="E8" s="275"/>
      <c r="F8" s="275"/>
      <c r="G8" s="276"/>
    </row>
    <row r="9" spans="1:29" x14ac:dyDescent="0.25">
      <c r="A9" s="20" t="s">
        <v>12</v>
      </c>
      <c r="B9" s="2" t="s">
        <v>30</v>
      </c>
      <c r="C9" s="37"/>
      <c r="D9" s="18" t="s">
        <v>13</v>
      </c>
      <c r="E9" s="262"/>
      <c r="F9" s="264"/>
      <c r="G9" s="37" t="s">
        <v>98</v>
      </c>
    </row>
    <row r="10" spans="1:29" x14ac:dyDescent="0.25">
      <c r="A10" s="20" t="s">
        <v>10</v>
      </c>
      <c r="B10" s="262"/>
      <c r="C10" s="263"/>
      <c r="D10" s="263"/>
      <c r="E10" s="263"/>
      <c r="F10" s="263"/>
      <c r="G10" s="264"/>
    </row>
    <row r="11" spans="1:29" x14ac:dyDescent="0.25">
      <c r="A11" s="1" t="s">
        <v>99</v>
      </c>
      <c r="B11" s="19"/>
      <c r="C11" s="19"/>
      <c r="D11" s="19"/>
      <c r="E11" s="19"/>
      <c r="F11" s="19"/>
      <c r="G11" s="19"/>
    </row>
    <row r="12" spans="1:29" x14ac:dyDescent="0.25">
      <c r="A12" s="1" t="s">
        <v>38</v>
      </c>
    </row>
    <row r="13" spans="1:29" x14ac:dyDescent="0.25">
      <c r="A13" s="1" t="s">
        <v>91</v>
      </c>
    </row>
    <row r="14" spans="1:29" ht="15.75" thickBot="1" x14ac:dyDescent="0.3"/>
    <row r="15" spans="1:29" ht="19.5" thickBot="1" x14ac:dyDescent="0.35">
      <c r="A15" s="265" t="s">
        <v>44</v>
      </c>
      <c r="B15" s="266"/>
      <c r="C15" s="266"/>
      <c r="D15" s="266"/>
      <c r="E15" s="266"/>
      <c r="F15" s="266"/>
      <c r="G15" s="266"/>
      <c r="H15" s="266"/>
      <c r="I15" s="267"/>
      <c r="K15" s="265" t="s">
        <v>45</v>
      </c>
      <c r="L15" s="266"/>
      <c r="M15" s="266"/>
      <c r="N15" s="266"/>
      <c r="O15" s="266"/>
      <c r="P15" s="266"/>
      <c r="Q15" s="266"/>
      <c r="R15" s="266"/>
      <c r="S15" s="267"/>
      <c r="U15" s="265" t="s">
        <v>2</v>
      </c>
      <c r="V15" s="266"/>
      <c r="W15" s="266"/>
      <c r="X15" s="266"/>
      <c r="Y15" s="266"/>
      <c r="Z15" s="266"/>
      <c r="AA15" s="266"/>
      <c r="AB15" s="266"/>
      <c r="AC15" s="267"/>
    </row>
    <row r="16" spans="1:29" ht="15.75" thickBot="1" x14ac:dyDescent="0.3">
      <c r="A16" s="22"/>
      <c r="B16" s="23"/>
      <c r="C16" s="23"/>
      <c r="D16" s="24"/>
      <c r="E16" s="12"/>
      <c r="F16" s="12"/>
      <c r="G16" s="256" t="s">
        <v>43</v>
      </c>
      <c r="H16" s="250" t="s">
        <v>101</v>
      </c>
      <c r="I16" s="251"/>
      <c r="K16" s="28"/>
      <c r="L16" s="24"/>
      <c r="M16" s="24"/>
      <c r="N16" s="24"/>
      <c r="O16" s="12"/>
      <c r="P16" s="12"/>
      <c r="Q16" s="256" t="s">
        <v>43</v>
      </c>
      <c r="R16" s="250" t="s">
        <v>100</v>
      </c>
      <c r="S16" s="251"/>
      <c r="U16" s="28"/>
      <c r="V16" s="24"/>
      <c r="W16" s="24"/>
      <c r="X16" s="24"/>
      <c r="Y16" s="12"/>
      <c r="Z16" s="12"/>
      <c r="AA16" s="256" t="s">
        <v>43</v>
      </c>
      <c r="AB16" s="258" t="s">
        <v>100</v>
      </c>
      <c r="AC16" s="259"/>
    </row>
    <row r="17" spans="1:29" x14ac:dyDescent="0.25">
      <c r="A17" s="22"/>
      <c r="B17" s="23"/>
      <c r="C17" s="23"/>
      <c r="D17" s="24"/>
      <c r="E17" s="12"/>
      <c r="F17" s="12"/>
      <c r="G17" s="257"/>
      <c r="H17" s="252" t="s">
        <v>25</v>
      </c>
      <c r="I17" s="254" t="s">
        <v>26</v>
      </c>
      <c r="K17" s="28"/>
      <c r="L17" s="24"/>
      <c r="M17" s="24"/>
      <c r="N17" s="24"/>
      <c r="O17" s="12"/>
      <c r="P17" s="12"/>
      <c r="Q17" s="257"/>
      <c r="R17" s="252" t="s">
        <v>25</v>
      </c>
      <c r="S17" s="254" t="s">
        <v>26</v>
      </c>
      <c r="U17" s="28"/>
      <c r="V17" s="24"/>
      <c r="W17" s="24"/>
      <c r="X17" s="24"/>
      <c r="Y17" s="12"/>
      <c r="Z17" s="12"/>
      <c r="AA17" s="257"/>
      <c r="AB17" s="252" t="s">
        <v>25</v>
      </c>
      <c r="AC17" s="260" t="s">
        <v>26</v>
      </c>
    </row>
    <row r="18" spans="1:29" ht="15.75" thickBot="1" x14ac:dyDescent="0.3">
      <c r="A18" s="22"/>
      <c r="B18" s="23"/>
      <c r="C18" s="23"/>
      <c r="D18" s="24"/>
      <c r="E18" s="12"/>
      <c r="F18" s="12"/>
      <c r="G18" s="257"/>
      <c r="H18" s="253"/>
      <c r="I18" s="255"/>
      <c r="K18" s="28"/>
      <c r="L18" s="24"/>
      <c r="M18" s="24"/>
      <c r="N18" s="24"/>
      <c r="O18" s="12"/>
      <c r="P18" s="12"/>
      <c r="Q18" s="257"/>
      <c r="R18" s="253"/>
      <c r="S18" s="255"/>
      <c r="U18" s="28"/>
      <c r="V18" s="24"/>
      <c r="W18" s="24"/>
      <c r="X18" s="24"/>
      <c r="Y18" s="12"/>
      <c r="Z18" s="12"/>
      <c r="AA18" s="261"/>
      <c r="AB18" s="253"/>
      <c r="AC18" s="260"/>
    </row>
    <row r="19" spans="1:29" ht="18" thickBot="1" x14ac:dyDescent="0.35">
      <c r="A19" s="50" t="s">
        <v>48</v>
      </c>
      <c r="B19" s="51"/>
      <c r="C19" s="51"/>
      <c r="D19" s="52"/>
      <c r="E19" s="52"/>
      <c r="F19" s="52"/>
      <c r="G19" s="61">
        <f>'Detailed Budget'!G29:I29</f>
        <v>0</v>
      </c>
      <c r="H19" s="61">
        <f>'Detailed Budget'!J29</f>
        <v>0</v>
      </c>
      <c r="I19" s="61">
        <f>'Detailed Budget'!K29</f>
        <v>0</v>
      </c>
      <c r="K19" s="50" t="s">
        <v>3</v>
      </c>
      <c r="L19" s="51"/>
      <c r="M19" s="51"/>
      <c r="N19" s="52"/>
      <c r="O19" s="52"/>
      <c r="P19" s="52"/>
      <c r="Q19" s="61">
        <f>'Detailed Budget'!Q29:S29</f>
        <v>0</v>
      </c>
      <c r="R19" s="61">
        <f>'Detailed Budget'!T29</f>
        <v>0</v>
      </c>
      <c r="S19" s="61">
        <f>'Detailed Budget'!U29</f>
        <v>0</v>
      </c>
      <c r="U19" s="50" t="s">
        <v>3</v>
      </c>
      <c r="V19" s="51"/>
      <c r="W19" s="51"/>
      <c r="X19" s="52"/>
      <c r="Y19" s="52"/>
      <c r="Z19" s="52"/>
      <c r="AA19" s="61">
        <f>'Detailed Budget'!AA29:AC29</f>
        <v>0</v>
      </c>
      <c r="AB19" s="61">
        <f>'Detailed Budget'!AD29</f>
        <v>0</v>
      </c>
      <c r="AC19" s="61">
        <f>'Detailed Budget'!AE29</f>
        <v>0</v>
      </c>
    </row>
    <row r="20" spans="1:29" s="17" customFormat="1" ht="15.75" thickBot="1" x14ac:dyDescent="0.3">
      <c r="A20" s="25"/>
      <c r="B20" s="26"/>
      <c r="C20" s="26"/>
      <c r="D20" s="27"/>
      <c r="E20" s="5"/>
      <c r="F20" s="5"/>
      <c r="G20" s="102"/>
      <c r="H20" s="103"/>
      <c r="I20" s="103"/>
      <c r="K20" s="29"/>
      <c r="L20" s="27"/>
      <c r="M20" s="27"/>
      <c r="N20" s="27"/>
      <c r="O20" s="5"/>
      <c r="P20" s="5"/>
      <c r="Q20" s="102"/>
      <c r="R20" s="103"/>
      <c r="S20" s="103"/>
      <c r="U20" s="29"/>
      <c r="V20" s="27"/>
      <c r="W20" s="27"/>
      <c r="X20" s="27"/>
      <c r="Y20" s="5"/>
      <c r="Z20" s="5"/>
      <c r="AA20" s="102"/>
      <c r="AB20" s="103"/>
      <c r="AC20" s="103"/>
    </row>
    <row r="21" spans="1:29" ht="18" customHeight="1" thickBot="1" x14ac:dyDescent="0.35">
      <c r="A21" s="50" t="s">
        <v>18</v>
      </c>
      <c r="B21" s="51"/>
      <c r="C21" s="51"/>
      <c r="D21" s="52"/>
      <c r="E21" s="52"/>
      <c r="F21" s="52"/>
      <c r="G21" s="61">
        <f>SUM(H21+I21)</f>
        <v>0</v>
      </c>
      <c r="H21" s="61">
        <f>'Detailed Budget'!J44</f>
        <v>0</v>
      </c>
      <c r="I21" s="61">
        <f>'Detailed Budget'!K44</f>
        <v>0</v>
      </c>
      <c r="K21" s="50" t="s">
        <v>18</v>
      </c>
      <c r="L21" s="52"/>
      <c r="M21" s="52"/>
      <c r="N21" s="52"/>
      <c r="O21" s="52"/>
      <c r="P21" s="52"/>
      <c r="Q21" s="61">
        <f>R21+S21</f>
        <v>0</v>
      </c>
      <c r="R21" s="61">
        <f>'Detailed Budget'!T44</f>
        <v>0</v>
      </c>
      <c r="S21" s="61">
        <f>'Detailed Budget'!U44</f>
        <v>0</v>
      </c>
      <c r="U21" s="50" t="s">
        <v>18</v>
      </c>
      <c r="V21" s="52"/>
      <c r="W21" s="52"/>
      <c r="X21" s="52"/>
      <c r="Y21" s="52"/>
      <c r="Z21" s="52"/>
      <c r="AA21" s="61">
        <f>AB21+AC21</f>
        <v>0</v>
      </c>
      <c r="AB21" s="68">
        <f>'Detailed Budget'!AD44</f>
        <v>0</v>
      </c>
      <c r="AC21" s="68">
        <f>'Detailed Budget'!AE44</f>
        <v>0</v>
      </c>
    </row>
    <row r="22" spans="1:29" ht="15.75" thickBot="1" x14ac:dyDescent="0.3">
      <c r="A22" s="22"/>
      <c r="B22" s="23"/>
      <c r="C22" s="23"/>
      <c r="D22" s="24"/>
      <c r="E22" s="24"/>
      <c r="F22" s="24"/>
      <c r="G22" s="62"/>
      <c r="H22" s="62"/>
      <c r="I22" s="62"/>
      <c r="K22" s="28"/>
      <c r="L22" s="24"/>
      <c r="M22" s="24"/>
      <c r="N22" s="24"/>
      <c r="O22" s="24"/>
      <c r="P22" s="24"/>
      <c r="Q22" s="62"/>
      <c r="R22" s="65"/>
      <c r="S22" s="65"/>
      <c r="U22" s="28"/>
      <c r="V22" s="24"/>
      <c r="W22" s="24"/>
      <c r="X22" s="24"/>
      <c r="Y22" s="24"/>
      <c r="Z22" s="24"/>
      <c r="AA22" s="62"/>
      <c r="AB22" s="69"/>
      <c r="AC22" s="69"/>
    </row>
    <row r="23" spans="1:29" ht="18" thickBot="1" x14ac:dyDescent="0.35">
      <c r="A23" s="50" t="s">
        <v>19</v>
      </c>
      <c r="B23" s="51"/>
      <c r="C23" s="51"/>
      <c r="D23" s="52"/>
      <c r="E23" s="52"/>
      <c r="F23" s="52"/>
      <c r="G23" s="61">
        <f>SUM(H23+I23)</f>
        <v>0</v>
      </c>
      <c r="H23" s="61">
        <f>'Detailed Budget'!J56</f>
        <v>0</v>
      </c>
      <c r="I23" s="61">
        <f>'Detailed Budget'!K56</f>
        <v>0</v>
      </c>
      <c r="K23" s="50" t="s">
        <v>19</v>
      </c>
      <c r="L23" s="52"/>
      <c r="M23" s="52"/>
      <c r="N23" s="52"/>
      <c r="O23" s="52"/>
      <c r="P23" s="52"/>
      <c r="Q23" s="61">
        <f>R23+S23</f>
        <v>0</v>
      </c>
      <c r="R23" s="61">
        <f>'Detailed Budget'!T56</f>
        <v>0</v>
      </c>
      <c r="S23" s="61">
        <f>'Detailed Budget'!U56</f>
        <v>0</v>
      </c>
      <c r="U23" s="50" t="s">
        <v>19</v>
      </c>
      <c r="V23" s="52"/>
      <c r="W23" s="52"/>
      <c r="X23" s="52"/>
      <c r="Y23" s="52"/>
      <c r="Z23" s="52"/>
      <c r="AA23" s="61">
        <f>AB23+AC23</f>
        <v>0</v>
      </c>
      <c r="AB23" s="68">
        <f>'Detailed Budget'!AD56</f>
        <v>0</v>
      </c>
      <c r="AC23" s="68">
        <f>'Detailed Budget'!AE56</f>
        <v>0</v>
      </c>
    </row>
    <row r="24" spans="1:29" ht="15.75" thickBot="1" x14ac:dyDescent="0.3">
      <c r="A24" s="22"/>
      <c r="B24" s="23"/>
      <c r="C24" s="23"/>
      <c r="D24" s="24"/>
      <c r="E24" s="24"/>
      <c r="F24" s="24"/>
      <c r="G24" s="62"/>
      <c r="H24" s="62"/>
      <c r="I24" s="62"/>
      <c r="K24" s="28"/>
      <c r="L24" s="24"/>
      <c r="M24" s="24"/>
      <c r="N24" s="24"/>
      <c r="O24" s="24"/>
      <c r="P24" s="24"/>
      <c r="Q24" s="62"/>
      <c r="R24" s="65"/>
      <c r="S24" s="65"/>
      <c r="U24" s="28"/>
      <c r="V24" s="24"/>
      <c r="W24" s="24"/>
      <c r="X24" s="24"/>
      <c r="Y24" s="24"/>
      <c r="Z24" s="24"/>
      <c r="AA24" s="62"/>
      <c r="AB24" s="69"/>
      <c r="AC24" s="69"/>
    </row>
    <row r="25" spans="1:29" ht="18" thickBot="1" x14ac:dyDescent="0.35">
      <c r="A25" s="50" t="s">
        <v>7</v>
      </c>
      <c r="B25" s="51"/>
      <c r="C25" s="51"/>
      <c r="D25" s="52"/>
      <c r="E25" s="52"/>
      <c r="F25" s="52"/>
      <c r="G25" s="61">
        <f>SUM(H25+I25)</f>
        <v>0</v>
      </c>
      <c r="H25" s="61">
        <f>'Detailed Budget'!J65</f>
        <v>0</v>
      </c>
      <c r="I25" s="61">
        <f>'Detailed Budget'!K65</f>
        <v>0</v>
      </c>
      <c r="K25" s="50" t="s">
        <v>7</v>
      </c>
      <c r="L25" s="52"/>
      <c r="M25" s="52"/>
      <c r="N25" s="52"/>
      <c r="O25" s="52"/>
      <c r="P25" s="52"/>
      <c r="Q25" s="61">
        <f>R25+S25</f>
        <v>0</v>
      </c>
      <c r="R25" s="61">
        <f>'Detailed Budget'!T65</f>
        <v>0</v>
      </c>
      <c r="S25" s="61">
        <f>'Detailed Budget'!U65</f>
        <v>0</v>
      </c>
      <c r="U25" s="50" t="s">
        <v>7</v>
      </c>
      <c r="V25" s="52"/>
      <c r="W25" s="52"/>
      <c r="X25" s="52"/>
      <c r="Y25" s="52"/>
      <c r="Z25" s="52"/>
      <c r="AA25" s="61">
        <f>AB25+AC25</f>
        <v>0</v>
      </c>
      <c r="AB25" s="68">
        <f>'Detailed Budget'!AD65</f>
        <v>0</v>
      </c>
      <c r="AC25" s="68">
        <f>'Detailed Budget'!AE65</f>
        <v>0</v>
      </c>
    </row>
    <row r="26" spans="1:29" ht="15.75" thickBot="1" x14ac:dyDescent="0.3">
      <c r="A26" s="22"/>
      <c r="B26" s="23"/>
      <c r="C26" s="23"/>
      <c r="D26" s="24"/>
      <c r="E26" s="24"/>
      <c r="F26" s="24"/>
      <c r="G26" s="62"/>
      <c r="H26" s="62"/>
      <c r="I26" s="62"/>
      <c r="K26" s="28"/>
      <c r="L26" s="24"/>
      <c r="M26" s="24"/>
      <c r="N26" s="24"/>
      <c r="O26" s="24"/>
      <c r="P26" s="24"/>
      <c r="Q26" s="62"/>
      <c r="R26" s="65"/>
      <c r="S26" s="65"/>
      <c r="U26" s="28"/>
      <c r="V26" s="24"/>
      <c r="W26" s="24"/>
      <c r="X26" s="24"/>
      <c r="Y26" s="24"/>
      <c r="Z26" s="24"/>
      <c r="AA26" s="62"/>
      <c r="AB26" s="69"/>
      <c r="AC26" s="69"/>
    </row>
    <row r="27" spans="1:29" ht="18" thickBot="1" x14ac:dyDescent="0.35">
      <c r="A27" s="50" t="s">
        <v>41</v>
      </c>
      <c r="B27" s="51"/>
      <c r="C27" s="51"/>
      <c r="D27" s="52"/>
      <c r="E27" s="52"/>
      <c r="F27" s="52"/>
      <c r="G27" s="61">
        <f>SUM(H27+I27)</f>
        <v>0</v>
      </c>
      <c r="H27" s="61">
        <f>'Detailed Budget'!J77</f>
        <v>0</v>
      </c>
      <c r="I27" s="61">
        <f>'Detailed Budget'!K77</f>
        <v>0</v>
      </c>
      <c r="K27" s="57" t="s">
        <v>41</v>
      </c>
      <c r="L27" s="52"/>
      <c r="M27" s="52"/>
      <c r="N27" s="52"/>
      <c r="O27" s="52"/>
      <c r="P27" s="52"/>
      <c r="Q27" s="61">
        <f>R27+S27</f>
        <v>0</v>
      </c>
      <c r="R27" s="61">
        <f>'Detailed Budget'!T77</f>
        <v>0</v>
      </c>
      <c r="S27" s="61">
        <f>'Detailed Budget'!U77</f>
        <v>0</v>
      </c>
      <c r="U27" s="57" t="s">
        <v>41</v>
      </c>
      <c r="V27" s="52"/>
      <c r="W27" s="52"/>
      <c r="X27" s="52"/>
      <c r="Y27" s="52"/>
      <c r="Z27" s="52"/>
      <c r="AA27" s="61">
        <f>AB27+AC27</f>
        <v>0</v>
      </c>
      <c r="AB27" s="68">
        <f>'Detailed Budget'!AD77</f>
        <v>0</v>
      </c>
      <c r="AC27" s="68">
        <f>'Detailed Budget'!AE77</f>
        <v>0</v>
      </c>
    </row>
    <row r="28" spans="1:29" ht="15.75" thickBot="1" x14ac:dyDescent="0.3">
      <c r="A28" s="22"/>
      <c r="B28" s="23"/>
      <c r="C28" s="23"/>
      <c r="D28" s="24"/>
      <c r="E28" s="24"/>
      <c r="F28" s="24"/>
      <c r="G28" s="63"/>
      <c r="H28" s="63"/>
      <c r="I28" s="63"/>
      <c r="K28" s="28"/>
      <c r="L28" s="24"/>
      <c r="M28" s="24"/>
      <c r="N28" s="24"/>
      <c r="O28" s="24"/>
      <c r="P28" s="24"/>
      <c r="Q28" s="63"/>
      <c r="R28" s="66"/>
      <c r="S28" s="66"/>
      <c r="U28" s="28"/>
      <c r="V28" s="24"/>
      <c r="W28" s="24"/>
      <c r="X28" s="24"/>
      <c r="Y28" s="24"/>
      <c r="Z28" s="24"/>
      <c r="AA28" s="63"/>
      <c r="AB28" s="69"/>
      <c r="AC28" s="69"/>
    </row>
    <row r="29" spans="1:29" ht="18" thickBot="1" x14ac:dyDescent="0.35">
      <c r="A29" s="50" t="s">
        <v>33</v>
      </c>
      <c r="B29" s="51"/>
      <c r="C29" s="51"/>
      <c r="D29" s="52"/>
      <c r="E29" s="52"/>
      <c r="F29" s="52"/>
      <c r="G29" s="61">
        <f>SUM(H29+I29)</f>
        <v>0</v>
      </c>
      <c r="H29" s="61">
        <f>'Detailed Budget'!J89</f>
        <v>0</v>
      </c>
      <c r="I29" s="61">
        <f>'Detailed Budget'!K89</f>
        <v>0</v>
      </c>
      <c r="K29" s="50" t="s">
        <v>33</v>
      </c>
      <c r="L29" s="51"/>
      <c r="M29" s="51"/>
      <c r="N29" s="52"/>
      <c r="O29" s="52"/>
      <c r="P29" s="52"/>
      <c r="Q29" s="64">
        <f>R29+S29</f>
        <v>0</v>
      </c>
      <c r="R29" s="64">
        <f>'Detailed Budget'!T89</f>
        <v>0</v>
      </c>
      <c r="S29" s="64">
        <f>'Detailed Budget'!U89</f>
        <v>0</v>
      </c>
      <c r="U29" s="50" t="s">
        <v>33</v>
      </c>
      <c r="V29" s="51"/>
      <c r="W29" s="51"/>
      <c r="X29" s="52"/>
      <c r="Y29" s="52"/>
      <c r="Z29" s="52"/>
      <c r="AA29" s="64">
        <f>AB29+AC29</f>
        <v>0</v>
      </c>
      <c r="AB29" s="68">
        <f>'Detailed Budget'!AD89</f>
        <v>0</v>
      </c>
      <c r="AC29" s="68">
        <f>'Detailed Budget'!AE89</f>
        <v>0</v>
      </c>
    </row>
    <row r="30" spans="1:29" ht="15.75" thickBot="1" x14ac:dyDescent="0.3">
      <c r="A30" s="22"/>
      <c r="B30" s="23"/>
      <c r="C30" s="23"/>
      <c r="D30" s="24"/>
      <c r="E30" s="24"/>
      <c r="F30" s="24"/>
      <c r="G30" s="54"/>
      <c r="H30" s="54"/>
      <c r="I30" s="104"/>
      <c r="K30" s="28"/>
      <c r="L30" s="24"/>
      <c r="M30" s="24"/>
      <c r="N30" s="24"/>
      <c r="O30" s="24"/>
      <c r="P30" s="24"/>
      <c r="Q30" s="54"/>
      <c r="R30" s="31"/>
      <c r="S30" s="60"/>
      <c r="U30" s="28"/>
      <c r="V30" s="24"/>
      <c r="W30" s="24"/>
      <c r="X30" s="24"/>
      <c r="Y30" s="24"/>
      <c r="Z30" s="24"/>
      <c r="AA30" s="54"/>
      <c r="AB30" s="67"/>
      <c r="AC30" s="70"/>
    </row>
    <row r="31" spans="1:29" ht="15.75" thickBot="1" x14ac:dyDescent="0.3">
      <c r="A31" s="87" t="s">
        <v>8</v>
      </c>
      <c r="B31" s="88"/>
      <c r="C31" s="88"/>
      <c r="D31" s="53"/>
      <c r="E31" s="53"/>
      <c r="F31" s="71"/>
      <c r="G31" s="105">
        <f>Subaward!C19</f>
        <v>0</v>
      </c>
      <c r="H31" s="106">
        <f>Subaward!D19</f>
        <v>0</v>
      </c>
      <c r="I31" s="107">
        <f>Subaward!E19</f>
        <v>0</v>
      </c>
      <c r="K31" s="58" t="s">
        <v>8</v>
      </c>
      <c r="L31" s="53"/>
      <c r="M31" s="53"/>
      <c r="N31" s="53"/>
      <c r="O31" s="53"/>
      <c r="P31" s="53"/>
      <c r="Q31" s="105">
        <f>Subaward!H19</f>
        <v>0</v>
      </c>
      <c r="R31" s="106">
        <f>Subaward!I19</f>
        <v>0</v>
      </c>
      <c r="S31" s="59">
        <f>Subaward!J19</f>
        <v>0</v>
      </c>
      <c r="U31" s="58" t="s">
        <v>8</v>
      </c>
      <c r="V31" s="53"/>
      <c r="W31" s="53"/>
      <c r="X31" s="53"/>
      <c r="Y31" s="53"/>
      <c r="Z31" s="71"/>
      <c r="AA31" s="105">
        <f>Subaward!H19</f>
        <v>0</v>
      </c>
      <c r="AB31" s="106">
        <f>Subaward!I19</f>
        <v>0</v>
      </c>
      <c r="AC31" s="72">
        <f>Subaward!J19</f>
        <v>0</v>
      </c>
    </row>
    <row r="32" spans="1:29" ht="15.75" thickBot="1" x14ac:dyDescent="0.3">
      <c r="A32" s="22"/>
      <c r="B32" s="23"/>
      <c r="C32" s="23"/>
      <c r="D32" s="24"/>
      <c r="E32" s="24"/>
      <c r="F32" s="24"/>
      <c r="G32" s="55"/>
      <c r="H32" s="55"/>
      <c r="I32" s="108"/>
      <c r="K32" s="28"/>
      <c r="L32" s="24"/>
      <c r="M32" s="24"/>
      <c r="N32" s="24"/>
      <c r="O32" s="24"/>
      <c r="P32" s="24"/>
      <c r="Q32" s="55"/>
      <c r="R32" s="56"/>
      <c r="S32" s="73"/>
      <c r="U32" s="28"/>
      <c r="V32" s="24"/>
      <c r="W32" s="24"/>
      <c r="X32" s="24"/>
      <c r="Y32" s="24"/>
      <c r="Z32" s="24"/>
      <c r="AA32" s="55"/>
      <c r="AB32" s="67"/>
      <c r="AC32" s="70"/>
    </row>
    <row r="33" spans="1:29" ht="15.75" thickBot="1" x14ac:dyDescent="0.3">
      <c r="A33" s="22"/>
      <c r="B33" s="23"/>
      <c r="C33" s="91" t="s">
        <v>54</v>
      </c>
      <c r="D33" s="89"/>
      <c r="E33" s="90"/>
      <c r="F33" s="90"/>
      <c r="G33" s="109">
        <f>SUM(G19,G21,G23,G25,G27,G29,G31)</f>
        <v>0</v>
      </c>
      <c r="H33" s="110">
        <f>SUM(H19,H21,H23,H25,H27,H29,H31)</f>
        <v>0</v>
      </c>
      <c r="I33" s="110">
        <f>SUM(I19,I21,I23,I25,I27,I29,I31)</f>
        <v>0</v>
      </c>
      <c r="K33" s="28"/>
      <c r="L33" s="24"/>
      <c r="M33" s="239" t="s">
        <v>55</v>
      </c>
      <c r="N33" s="240"/>
      <c r="O33" s="240"/>
      <c r="P33" s="241"/>
      <c r="Q33" s="130">
        <f>SUM(Q19,Q21,Q23,Q25,Q27,Q29,Q31)</f>
        <v>0</v>
      </c>
      <c r="R33" s="130">
        <f>SUM(R19,R21,R23,R25,R27,R29,R31)</f>
        <v>0</v>
      </c>
      <c r="S33" s="131">
        <f>SUM(S19,S21,S23,S25,S27,S29,S31)</f>
        <v>0</v>
      </c>
      <c r="U33" s="28"/>
      <c r="V33" s="24"/>
      <c r="W33" s="242" t="s">
        <v>93</v>
      </c>
      <c r="X33" s="243"/>
      <c r="Y33" s="243"/>
      <c r="Z33" s="243"/>
      <c r="AA33" s="130">
        <f>SUM(AA19,AA21,AA23,AA25,AA27,AA29,AA31)</f>
        <v>0</v>
      </c>
      <c r="AB33" s="132">
        <f>SUM(AB19,AB21,AB23,AB25,AB27,AB29,AB31)</f>
        <v>0</v>
      </c>
      <c r="AC33" s="133">
        <f>SUM(AC19,AC21,AC23,AC25,AC27,AC29,AC31)</f>
        <v>0</v>
      </c>
    </row>
    <row r="34" spans="1:29" x14ac:dyDescent="0.25">
      <c r="A34" s="74"/>
      <c r="B34" s="75"/>
      <c r="C34" s="244" t="s">
        <v>88</v>
      </c>
      <c r="D34" s="245"/>
      <c r="E34" s="245"/>
      <c r="F34" s="245"/>
      <c r="G34" s="111">
        <f>G19</f>
        <v>0</v>
      </c>
      <c r="H34" s="112">
        <f>H19</f>
        <v>0</v>
      </c>
      <c r="I34" s="113">
        <f>I19</f>
        <v>0</v>
      </c>
      <c r="K34" s="74"/>
      <c r="L34" s="75"/>
      <c r="M34" s="244" t="s">
        <v>88</v>
      </c>
      <c r="N34" s="245"/>
      <c r="O34" s="245"/>
      <c r="P34" s="245"/>
      <c r="Q34" s="129">
        <f>Q19</f>
        <v>0</v>
      </c>
      <c r="R34" s="129">
        <f>R19</f>
        <v>0</v>
      </c>
      <c r="S34" s="113">
        <f>S19</f>
        <v>0</v>
      </c>
      <c r="U34" s="74"/>
      <c r="V34" s="75"/>
      <c r="W34" s="244" t="s">
        <v>88</v>
      </c>
      <c r="X34" s="245"/>
      <c r="Y34" s="245"/>
      <c r="Z34" s="245"/>
      <c r="AA34" s="129">
        <f>AA19</f>
        <v>0</v>
      </c>
      <c r="AB34" s="129">
        <f>AB19</f>
        <v>0</v>
      </c>
      <c r="AC34" s="113">
        <f>AC19</f>
        <v>0</v>
      </c>
    </row>
    <row r="35" spans="1:29" ht="15.75" thickBot="1" x14ac:dyDescent="0.3">
      <c r="A35" s="76"/>
      <c r="B35" s="77"/>
      <c r="C35" s="248" t="s">
        <v>89</v>
      </c>
      <c r="D35" s="249"/>
      <c r="E35" s="249"/>
      <c r="F35" s="249"/>
      <c r="G35" s="114">
        <f>SUM(G21,G23,G25,G27,G29,G31)</f>
        <v>0</v>
      </c>
      <c r="H35" s="115">
        <f>SUM(H21,H23,H25,H27,H29,H31)</f>
        <v>0</v>
      </c>
      <c r="I35" s="116">
        <f>SUM(I21,I23,I25,I27,I29,I31)</f>
        <v>0</v>
      </c>
      <c r="K35" s="76"/>
      <c r="L35" s="77"/>
      <c r="M35" s="246" t="s">
        <v>89</v>
      </c>
      <c r="N35" s="247"/>
      <c r="O35" s="247"/>
      <c r="P35" s="247"/>
      <c r="Q35" s="117">
        <f>SUM(Q21,Q23,Q25,Q27,Q29,Q31)</f>
        <v>0</v>
      </c>
      <c r="R35" s="117">
        <f>SUM(R21,R23,R25,R27,R29,R31)</f>
        <v>0</v>
      </c>
      <c r="S35" s="116">
        <f>SUM(S21,S23,S25,S27,S29,S31)</f>
        <v>0</v>
      </c>
      <c r="U35" s="76"/>
      <c r="V35" s="77"/>
      <c r="W35" s="246" t="s">
        <v>89</v>
      </c>
      <c r="X35" s="247"/>
      <c r="Y35" s="247"/>
      <c r="Z35" s="247"/>
      <c r="AA35" s="117">
        <f>SUM(AA21,AA23,AA25,AA27,AA29,AA31)</f>
        <v>0</v>
      </c>
      <c r="AB35" s="117">
        <f>SUM(AB21,AB23,AB25,AB27,AB29,AB31)</f>
        <v>0</v>
      </c>
      <c r="AC35" s="116">
        <f>SUM(AC21,AC23,AC25,AC27,AC29,AC31)</f>
        <v>0</v>
      </c>
    </row>
  </sheetData>
  <sheetProtection algorithmName="SHA-512" hashValue="euDZNgFe9Kx96wLqA3cdseaGfV52vMEbiAZp66MEC28/qw1X8aOjlXo3TjDQXxq96Qjp9VJsBUtfQ8J4ypMENA==" saltValue="WKbAn7sfZ/vPXKC9BA2Oxg==" spinCount="100000" sheet="1" objects="1" scenarios="1"/>
  <mergeCells count="33">
    <mergeCell ref="B10:G10"/>
    <mergeCell ref="A15:I15"/>
    <mergeCell ref="K15:S15"/>
    <mergeCell ref="U15:AC15"/>
    <mergeCell ref="B1:G1"/>
    <mergeCell ref="B3:G3"/>
    <mergeCell ref="B6:G6"/>
    <mergeCell ref="B7:G7"/>
    <mergeCell ref="E9:F9"/>
    <mergeCell ref="B4:G4"/>
    <mergeCell ref="B5:G5"/>
    <mergeCell ref="B8:G8"/>
    <mergeCell ref="B2:G2"/>
    <mergeCell ref="H16:I16"/>
    <mergeCell ref="H17:H18"/>
    <mergeCell ref="I17:I18"/>
    <mergeCell ref="G16:G18"/>
    <mergeCell ref="AB16:AC16"/>
    <mergeCell ref="AB17:AB18"/>
    <mergeCell ref="AC17:AC18"/>
    <mergeCell ref="Q16:Q18"/>
    <mergeCell ref="R16:S16"/>
    <mergeCell ref="R17:R18"/>
    <mergeCell ref="S17:S18"/>
    <mergeCell ref="AA16:AA18"/>
    <mergeCell ref="M33:P33"/>
    <mergeCell ref="W33:Z33"/>
    <mergeCell ref="W34:Z34"/>
    <mergeCell ref="W35:Z35"/>
    <mergeCell ref="C34:F34"/>
    <mergeCell ref="C35:F35"/>
    <mergeCell ref="M34:P34"/>
    <mergeCell ref="M35:P3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A5A2-C096-47FE-858E-9F8DC5CEC2E4}">
  <dimension ref="A1:AE89"/>
  <sheetViews>
    <sheetView tabSelected="1" zoomScale="80" zoomScaleNormal="80" workbookViewId="0">
      <selection activeCell="AH36" sqref="AH36"/>
    </sheetView>
  </sheetViews>
  <sheetFormatPr defaultRowHeight="14.25" x14ac:dyDescent="0.2"/>
  <cols>
    <col min="1" max="1" width="24.42578125" style="156" customWidth="1"/>
    <col min="2" max="2" width="9.140625" style="156"/>
    <col min="3" max="3" width="16.28515625" style="156" customWidth="1"/>
    <col min="4" max="4" width="35" style="156" bestFit="1" customWidth="1"/>
    <col min="5" max="5" width="19.7109375" style="156" bestFit="1" customWidth="1"/>
    <col min="6" max="6" width="31.28515625" style="156" bestFit="1" customWidth="1"/>
    <col min="7" max="7" width="16.5703125" style="175" customWidth="1"/>
    <col min="8" max="8" width="18.140625" style="175" bestFit="1" customWidth="1"/>
    <col min="9" max="9" width="18.28515625" style="175" customWidth="1"/>
    <col min="10" max="10" width="21.42578125" style="175" customWidth="1"/>
    <col min="11" max="11" width="22.7109375" style="175" customWidth="1"/>
    <col min="12" max="12" width="7.28515625" style="175" customWidth="1"/>
    <col min="13" max="13" width="33.5703125" style="175" bestFit="1" customWidth="1"/>
    <col min="14" max="14" width="18" style="175" bestFit="1" customWidth="1"/>
    <col min="15" max="15" width="24.7109375" style="175" bestFit="1" customWidth="1"/>
    <col min="16" max="16" width="31.85546875" style="175" bestFit="1" customWidth="1"/>
    <col min="17" max="17" width="14.42578125" style="175" customWidth="1"/>
    <col min="18" max="18" width="18.140625" style="175" bestFit="1" customWidth="1"/>
    <col min="19" max="19" width="16.42578125" style="175" bestFit="1" customWidth="1"/>
    <col min="20" max="20" width="24.42578125" style="178" customWidth="1"/>
    <col min="21" max="21" width="26" style="178" bestFit="1" customWidth="1"/>
    <col min="22" max="22" width="9.140625" style="178"/>
    <col min="23" max="23" width="33.5703125" style="175" bestFit="1" customWidth="1"/>
    <col min="24" max="24" width="18" style="175" bestFit="1" customWidth="1"/>
    <col min="25" max="25" width="31.5703125" style="175" bestFit="1" customWidth="1"/>
    <col min="26" max="26" width="31.28515625" style="175" bestFit="1" customWidth="1"/>
    <col min="27" max="27" width="14.5703125" style="175" customWidth="1"/>
    <col min="28" max="28" width="18.140625" style="175" bestFit="1" customWidth="1"/>
    <col min="29" max="29" width="15.42578125" style="175" bestFit="1" customWidth="1"/>
    <col min="30" max="30" width="20.28515625" style="175" customWidth="1"/>
    <col min="31" max="31" width="26" style="175" bestFit="1" customWidth="1"/>
    <col min="32" max="16384" width="9.140625" style="156"/>
  </cols>
  <sheetData>
    <row r="1" spans="1:31" ht="21" thickBot="1" x14ac:dyDescent="0.35">
      <c r="A1" s="423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5"/>
      <c r="L1" s="379"/>
      <c r="M1" s="414" t="s">
        <v>1</v>
      </c>
      <c r="N1" s="415"/>
      <c r="O1" s="415"/>
      <c r="P1" s="415"/>
      <c r="Q1" s="415"/>
      <c r="R1" s="415"/>
      <c r="S1" s="415"/>
      <c r="T1" s="415"/>
      <c r="U1" s="416"/>
      <c r="V1" s="487"/>
      <c r="W1" s="414" t="s">
        <v>2</v>
      </c>
      <c r="X1" s="415"/>
      <c r="Y1" s="415"/>
      <c r="Z1" s="415"/>
      <c r="AA1" s="415"/>
      <c r="AB1" s="415"/>
      <c r="AC1" s="415"/>
      <c r="AD1" s="415"/>
      <c r="AE1" s="416"/>
    </row>
    <row r="2" spans="1:31" ht="15.75" customHeight="1" thickBot="1" x14ac:dyDescent="0.25">
      <c r="A2" s="412"/>
      <c r="B2" s="413"/>
      <c r="C2" s="413"/>
      <c r="D2" s="42" t="s">
        <v>16</v>
      </c>
      <c r="E2" s="417" t="s">
        <v>21</v>
      </c>
      <c r="F2" s="418"/>
      <c r="G2" s="418"/>
      <c r="H2" s="418"/>
      <c r="I2" s="419"/>
      <c r="J2" s="404" t="s">
        <v>100</v>
      </c>
      <c r="K2" s="336"/>
      <c r="L2" s="379"/>
      <c r="M2" s="6" t="s">
        <v>16</v>
      </c>
      <c r="N2" s="420" t="s">
        <v>49</v>
      </c>
      <c r="O2" s="420"/>
      <c r="P2" s="420"/>
      <c r="Q2" s="420"/>
      <c r="R2" s="420"/>
      <c r="S2" s="421"/>
      <c r="T2" s="422" t="s">
        <v>101</v>
      </c>
      <c r="U2" s="251"/>
      <c r="V2" s="488"/>
      <c r="W2" s="6" t="s">
        <v>16</v>
      </c>
      <c r="X2" s="420" t="s">
        <v>49</v>
      </c>
      <c r="Y2" s="420"/>
      <c r="Z2" s="420"/>
      <c r="AA2" s="420"/>
      <c r="AB2" s="420"/>
      <c r="AC2" s="421"/>
      <c r="AD2" s="422" t="s">
        <v>100</v>
      </c>
      <c r="AE2" s="251"/>
    </row>
    <row r="3" spans="1:31" ht="24.75" customHeight="1" thickBot="1" x14ac:dyDescent="0.25">
      <c r="A3" s="405" t="s">
        <v>3</v>
      </c>
      <c r="B3" s="406"/>
      <c r="C3" s="407"/>
      <c r="D3" s="408" t="s">
        <v>20</v>
      </c>
      <c r="E3" s="410" t="s">
        <v>29</v>
      </c>
      <c r="F3" s="410" t="s">
        <v>28</v>
      </c>
      <c r="G3" s="391" t="s">
        <v>17</v>
      </c>
      <c r="H3" s="393" t="s">
        <v>14</v>
      </c>
      <c r="I3" s="393" t="s">
        <v>6</v>
      </c>
      <c r="J3" s="355" t="s">
        <v>22</v>
      </c>
      <c r="K3" s="301" t="s">
        <v>15</v>
      </c>
      <c r="L3" s="379"/>
      <c r="M3" s="389" t="s">
        <v>20</v>
      </c>
      <c r="N3" s="387" t="s">
        <v>29</v>
      </c>
      <c r="O3" s="387" t="s">
        <v>28</v>
      </c>
      <c r="P3" s="392" t="s">
        <v>17</v>
      </c>
      <c r="Q3" s="396" t="s">
        <v>14</v>
      </c>
      <c r="R3" s="396"/>
      <c r="S3" s="396" t="s">
        <v>6</v>
      </c>
      <c r="T3" s="384" t="s">
        <v>22</v>
      </c>
      <c r="U3" s="386" t="s">
        <v>15</v>
      </c>
      <c r="V3" s="488"/>
      <c r="W3" s="389" t="s">
        <v>20</v>
      </c>
      <c r="X3" s="387" t="s">
        <v>29</v>
      </c>
      <c r="Y3" s="387" t="s">
        <v>28</v>
      </c>
      <c r="Z3" s="398" t="s">
        <v>17</v>
      </c>
      <c r="AA3" s="399" t="s">
        <v>14</v>
      </c>
      <c r="AB3" s="400"/>
      <c r="AC3" s="403" t="s">
        <v>6</v>
      </c>
      <c r="AD3" s="384" t="s">
        <v>22</v>
      </c>
      <c r="AE3" s="386" t="s">
        <v>15</v>
      </c>
    </row>
    <row r="4" spans="1:31" ht="28.5" customHeight="1" x14ac:dyDescent="0.2">
      <c r="A4" s="134" t="s">
        <v>4</v>
      </c>
      <c r="B4" s="432" t="s">
        <v>5</v>
      </c>
      <c r="C4" s="433"/>
      <c r="D4" s="409"/>
      <c r="E4" s="411"/>
      <c r="F4" s="411"/>
      <c r="G4" s="392"/>
      <c r="H4" s="394"/>
      <c r="I4" s="394"/>
      <c r="J4" s="356"/>
      <c r="K4" s="302"/>
      <c r="L4" s="379"/>
      <c r="M4" s="390"/>
      <c r="N4" s="388"/>
      <c r="O4" s="388"/>
      <c r="P4" s="395"/>
      <c r="Q4" s="397"/>
      <c r="R4" s="397"/>
      <c r="S4" s="397"/>
      <c r="T4" s="385"/>
      <c r="U4" s="298"/>
      <c r="V4" s="488"/>
      <c r="W4" s="390"/>
      <c r="X4" s="388"/>
      <c r="Y4" s="388"/>
      <c r="Z4" s="392"/>
      <c r="AA4" s="401"/>
      <c r="AB4" s="402"/>
      <c r="AC4" s="396"/>
      <c r="AD4" s="385"/>
      <c r="AE4" s="298"/>
    </row>
    <row r="5" spans="1:31" ht="15.75" customHeight="1" x14ac:dyDescent="0.2">
      <c r="A5" s="15"/>
      <c r="B5" s="374"/>
      <c r="C5" s="375"/>
      <c r="D5" s="7"/>
      <c r="E5" s="157"/>
      <c r="F5" s="157"/>
      <c r="G5" s="8">
        <f>(D5*E5)/9+(D5*F5)/9</f>
        <v>0</v>
      </c>
      <c r="H5" s="78"/>
      <c r="I5" s="8">
        <f>G5+H5</f>
        <v>0</v>
      </c>
      <c r="J5" s="158"/>
      <c r="K5" s="159"/>
      <c r="L5" s="379"/>
      <c r="M5" s="135"/>
      <c r="N5" s="157"/>
      <c r="O5" s="157"/>
      <c r="P5" s="8">
        <f>(M5*N5)/9+(M5*O5)/9</f>
        <v>0</v>
      </c>
      <c r="Q5" s="382"/>
      <c r="R5" s="383"/>
      <c r="S5" s="8">
        <f>P5+Q5</f>
        <v>0</v>
      </c>
      <c r="T5" s="158"/>
      <c r="U5" s="159"/>
      <c r="V5" s="488"/>
      <c r="W5" s="135"/>
      <c r="X5" s="160"/>
      <c r="Y5" s="160"/>
      <c r="Z5" s="8">
        <f>(W5*X5)/9+(W5*Y5)/9</f>
        <v>0</v>
      </c>
      <c r="AA5" s="382"/>
      <c r="AB5" s="383"/>
      <c r="AC5" s="8">
        <f>Z5+AA5</f>
        <v>0</v>
      </c>
      <c r="AD5" s="158"/>
      <c r="AE5" s="159"/>
    </row>
    <row r="6" spans="1:31" x14ac:dyDescent="0.2">
      <c r="A6" s="15"/>
      <c r="B6" s="374"/>
      <c r="C6" s="375"/>
      <c r="D6" s="9"/>
      <c r="E6" s="157"/>
      <c r="F6" s="157"/>
      <c r="G6" s="8">
        <f t="shared" ref="G6:G16" si="0">(D6*E6)/9+(D6*F6)/9</f>
        <v>0</v>
      </c>
      <c r="H6" s="78"/>
      <c r="I6" s="8">
        <f t="shared" ref="I6:I16" si="1">G6+H6</f>
        <v>0</v>
      </c>
      <c r="J6" s="158"/>
      <c r="K6" s="159"/>
      <c r="L6" s="379"/>
      <c r="M6" s="95"/>
      <c r="N6" s="157"/>
      <c r="O6" s="157"/>
      <c r="P6" s="8">
        <f t="shared" ref="P6:P16" si="2">(M6*N6)/9+(M6*O6)/9</f>
        <v>0</v>
      </c>
      <c r="Q6" s="382"/>
      <c r="R6" s="383"/>
      <c r="S6" s="8">
        <f t="shared" ref="S6:S15" si="3">P6+Q6</f>
        <v>0</v>
      </c>
      <c r="T6" s="158"/>
      <c r="U6" s="159"/>
      <c r="V6" s="488"/>
      <c r="W6" s="95"/>
      <c r="X6" s="160"/>
      <c r="Y6" s="160"/>
      <c r="Z6" s="8">
        <f t="shared" ref="Z6:Z16" si="4">(W6*X6)/9+(W6*Y6)/9</f>
        <v>0</v>
      </c>
      <c r="AA6" s="382"/>
      <c r="AB6" s="383"/>
      <c r="AC6" s="8">
        <f t="shared" ref="AC6:AC15" si="5">Z6+AA6</f>
        <v>0</v>
      </c>
      <c r="AD6" s="158"/>
      <c r="AE6" s="159"/>
    </row>
    <row r="7" spans="1:31" x14ac:dyDescent="0.2">
      <c r="A7" s="15"/>
      <c r="B7" s="374"/>
      <c r="C7" s="375"/>
      <c r="D7" s="7"/>
      <c r="E7" s="157"/>
      <c r="F7" s="157"/>
      <c r="G7" s="8">
        <f t="shared" si="0"/>
        <v>0</v>
      </c>
      <c r="H7" s="78"/>
      <c r="I7" s="8">
        <f t="shared" si="1"/>
        <v>0</v>
      </c>
      <c r="J7" s="161"/>
      <c r="K7" s="159"/>
      <c r="L7" s="379"/>
      <c r="M7" s="136"/>
      <c r="N7" s="157"/>
      <c r="O7" s="157"/>
      <c r="P7" s="8">
        <f t="shared" si="2"/>
        <v>0</v>
      </c>
      <c r="Q7" s="382"/>
      <c r="R7" s="383"/>
      <c r="S7" s="8">
        <f t="shared" si="3"/>
        <v>0</v>
      </c>
      <c r="T7" s="161"/>
      <c r="U7" s="159"/>
      <c r="V7" s="488"/>
      <c r="W7" s="136"/>
      <c r="X7" s="160"/>
      <c r="Y7" s="160"/>
      <c r="Z7" s="8">
        <f t="shared" si="4"/>
        <v>0</v>
      </c>
      <c r="AA7" s="382"/>
      <c r="AB7" s="383"/>
      <c r="AC7" s="8">
        <f t="shared" si="5"/>
        <v>0</v>
      </c>
      <c r="AD7" s="161"/>
      <c r="AE7" s="159"/>
    </row>
    <row r="8" spans="1:31" x14ac:dyDescent="0.2">
      <c r="A8" s="15"/>
      <c r="B8" s="374"/>
      <c r="C8" s="375"/>
      <c r="D8" s="9"/>
      <c r="E8" s="157"/>
      <c r="F8" s="157"/>
      <c r="G8" s="8">
        <f t="shared" si="0"/>
        <v>0</v>
      </c>
      <c r="H8" s="78"/>
      <c r="I8" s="8">
        <f t="shared" si="1"/>
        <v>0</v>
      </c>
      <c r="J8" s="158"/>
      <c r="K8" s="159"/>
      <c r="L8" s="379"/>
      <c r="M8" s="95"/>
      <c r="N8" s="162"/>
      <c r="O8" s="162"/>
      <c r="P8" s="8">
        <f t="shared" si="2"/>
        <v>0</v>
      </c>
      <c r="Q8" s="373"/>
      <c r="R8" s="373"/>
      <c r="S8" s="8">
        <f t="shared" si="3"/>
        <v>0</v>
      </c>
      <c r="T8" s="158"/>
      <c r="U8" s="159"/>
      <c r="V8" s="488"/>
      <c r="W8" s="95"/>
      <c r="X8" s="163"/>
      <c r="Y8" s="163"/>
      <c r="Z8" s="8">
        <f t="shared" si="4"/>
        <v>0</v>
      </c>
      <c r="AA8" s="373"/>
      <c r="AB8" s="373"/>
      <c r="AC8" s="8">
        <f t="shared" si="5"/>
        <v>0</v>
      </c>
      <c r="AD8" s="158"/>
      <c r="AE8" s="159"/>
    </row>
    <row r="9" spans="1:31" x14ac:dyDescent="0.2">
      <c r="A9" s="15"/>
      <c r="B9" s="374"/>
      <c r="C9" s="375"/>
      <c r="D9" s="7"/>
      <c r="E9" s="157"/>
      <c r="F9" s="157"/>
      <c r="G9" s="8">
        <f t="shared" si="0"/>
        <v>0</v>
      </c>
      <c r="H9" s="78"/>
      <c r="I9" s="8">
        <f t="shared" si="1"/>
        <v>0</v>
      </c>
      <c r="J9" s="161"/>
      <c r="K9" s="159"/>
      <c r="L9" s="379"/>
      <c r="M9" s="95"/>
      <c r="N9" s="162"/>
      <c r="O9" s="162"/>
      <c r="P9" s="8">
        <f t="shared" si="2"/>
        <v>0</v>
      </c>
      <c r="Q9" s="373"/>
      <c r="R9" s="373"/>
      <c r="S9" s="8">
        <f t="shared" si="3"/>
        <v>0</v>
      </c>
      <c r="T9" s="161"/>
      <c r="U9" s="159"/>
      <c r="V9" s="488"/>
      <c r="W9" s="95"/>
      <c r="X9" s="163"/>
      <c r="Y9" s="163"/>
      <c r="Z9" s="8">
        <f t="shared" si="4"/>
        <v>0</v>
      </c>
      <c r="AA9" s="373"/>
      <c r="AB9" s="373"/>
      <c r="AC9" s="8">
        <f t="shared" si="5"/>
        <v>0</v>
      </c>
      <c r="AD9" s="161"/>
      <c r="AE9" s="159"/>
    </row>
    <row r="10" spans="1:31" ht="15.75" customHeight="1" x14ac:dyDescent="0.2">
      <c r="A10" s="15"/>
      <c r="B10" s="374"/>
      <c r="C10" s="375"/>
      <c r="D10" s="9"/>
      <c r="E10" s="157"/>
      <c r="F10" s="157"/>
      <c r="G10" s="8">
        <f t="shared" si="0"/>
        <v>0</v>
      </c>
      <c r="H10" s="78"/>
      <c r="I10" s="8">
        <f t="shared" si="1"/>
        <v>0</v>
      </c>
      <c r="J10" s="161"/>
      <c r="K10" s="159"/>
      <c r="L10" s="379"/>
      <c r="M10" s="95"/>
      <c r="N10" s="162"/>
      <c r="O10" s="162"/>
      <c r="P10" s="8">
        <f t="shared" si="2"/>
        <v>0</v>
      </c>
      <c r="Q10" s="373"/>
      <c r="R10" s="373"/>
      <c r="S10" s="8">
        <f t="shared" si="3"/>
        <v>0</v>
      </c>
      <c r="T10" s="161"/>
      <c r="U10" s="159"/>
      <c r="V10" s="488"/>
      <c r="W10" s="95"/>
      <c r="X10" s="163"/>
      <c r="Y10" s="163"/>
      <c r="Z10" s="8">
        <f t="shared" si="4"/>
        <v>0</v>
      </c>
      <c r="AA10" s="373"/>
      <c r="AB10" s="373"/>
      <c r="AC10" s="8">
        <f t="shared" si="5"/>
        <v>0</v>
      </c>
      <c r="AD10" s="161"/>
      <c r="AE10" s="159"/>
    </row>
    <row r="11" spans="1:31" ht="15.75" customHeight="1" x14ac:dyDescent="0.2">
      <c r="A11" s="15"/>
      <c r="B11" s="374"/>
      <c r="C11" s="375"/>
      <c r="D11" s="9"/>
      <c r="E11" s="157"/>
      <c r="F11" s="157"/>
      <c r="G11" s="8">
        <f t="shared" si="0"/>
        <v>0</v>
      </c>
      <c r="H11" s="78"/>
      <c r="I11" s="8">
        <f t="shared" si="1"/>
        <v>0</v>
      </c>
      <c r="J11" s="161"/>
      <c r="K11" s="159"/>
      <c r="L11" s="379"/>
      <c r="M11" s="95"/>
      <c r="N11" s="162"/>
      <c r="O11" s="162"/>
      <c r="P11" s="8">
        <f t="shared" si="2"/>
        <v>0</v>
      </c>
      <c r="Q11" s="373"/>
      <c r="R11" s="373"/>
      <c r="S11" s="8">
        <f t="shared" si="3"/>
        <v>0</v>
      </c>
      <c r="T11" s="161"/>
      <c r="U11" s="159"/>
      <c r="V11" s="488"/>
      <c r="W11" s="95"/>
      <c r="X11" s="163"/>
      <c r="Y11" s="163"/>
      <c r="Z11" s="8">
        <f t="shared" si="4"/>
        <v>0</v>
      </c>
      <c r="AA11" s="373"/>
      <c r="AB11" s="373"/>
      <c r="AC11" s="8">
        <f t="shared" si="5"/>
        <v>0</v>
      </c>
      <c r="AD11" s="161"/>
      <c r="AE11" s="159"/>
    </row>
    <row r="12" spans="1:31" x14ac:dyDescent="0.2">
      <c r="A12" s="15"/>
      <c r="B12" s="374"/>
      <c r="C12" s="375"/>
      <c r="D12" s="9"/>
      <c r="E12" s="157"/>
      <c r="F12" s="157"/>
      <c r="G12" s="8">
        <f t="shared" si="0"/>
        <v>0</v>
      </c>
      <c r="H12" s="78"/>
      <c r="I12" s="8">
        <f t="shared" si="1"/>
        <v>0</v>
      </c>
      <c r="J12" s="161"/>
      <c r="K12" s="159"/>
      <c r="L12" s="379"/>
      <c r="M12" s="95"/>
      <c r="N12" s="162"/>
      <c r="O12" s="162"/>
      <c r="P12" s="8">
        <f t="shared" si="2"/>
        <v>0</v>
      </c>
      <c r="Q12" s="373"/>
      <c r="R12" s="373"/>
      <c r="S12" s="8">
        <f t="shared" si="3"/>
        <v>0</v>
      </c>
      <c r="T12" s="161"/>
      <c r="U12" s="159"/>
      <c r="V12" s="488"/>
      <c r="W12" s="95"/>
      <c r="X12" s="163"/>
      <c r="Y12" s="163"/>
      <c r="Z12" s="8">
        <f t="shared" si="4"/>
        <v>0</v>
      </c>
      <c r="AA12" s="373"/>
      <c r="AB12" s="373"/>
      <c r="AC12" s="8">
        <f t="shared" si="5"/>
        <v>0</v>
      </c>
      <c r="AD12" s="161"/>
      <c r="AE12" s="159"/>
    </row>
    <row r="13" spans="1:31" x14ac:dyDescent="0.2">
      <c r="A13" s="15"/>
      <c r="B13" s="374"/>
      <c r="C13" s="375"/>
      <c r="D13" s="9"/>
      <c r="E13" s="157"/>
      <c r="F13" s="157"/>
      <c r="G13" s="8">
        <f t="shared" si="0"/>
        <v>0</v>
      </c>
      <c r="H13" s="78"/>
      <c r="I13" s="8">
        <f t="shared" si="1"/>
        <v>0</v>
      </c>
      <c r="J13" s="161"/>
      <c r="K13" s="159"/>
      <c r="L13" s="379"/>
      <c r="M13" s="95"/>
      <c r="N13" s="162"/>
      <c r="O13" s="162"/>
      <c r="P13" s="8">
        <f t="shared" si="2"/>
        <v>0</v>
      </c>
      <c r="Q13" s="373"/>
      <c r="R13" s="373"/>
      <c r="S13" s="8">
        <f t="shared" si="3"/>
        <v>0</v>
      </c>
      <c r="T13" s="161"/>
      <c r="U13" s="159"/>
      <c r="V13" s="488"/>
      <c r="W13" s="95"/>
      <c r="X13" s="163"/>
      <c r="Y13" s="163"/>
      <c r="Z13" s="8">
        <f t="shared" si="4"/>
        <v>0</v>
      </c>
      <c r="AA13" s="373"/>
      <c r="AB13" s="373"/>
      <c r="AC13" s="8">
        <f t="shared" si="5"/>
        <v>0</v>
      </c>
      <c r="AD13" s="161"/>
      <c r="AE13" s="159"/>
    </row>
    <row r="14" spans="1:31" x14ac:dyDescent="0.2">
      <c r="A14" s="15"/>
      <c r="B14" s="374"/>
      <c r="C14" s="375"/>
      <c r="D14" s="9"/>
      <c r="E14" s="157"/>
      <c r="F14" s="157"/>
      <c r="G14" s="8">
        <f t="shared" si="0"/>
        <v>0</v>
      </c>
      <c r="H14" s="78"/>
      <c r="I14" s="8">
        <f t="shared" si="1"/>
        <v>0</v>
      </c>
      <c r="J14" s="161"/>
      <c r="K14" s="159"/>
      <c r="L14" s="379"/>
      <c r="M14" s="95"/>
      <c r="N14" s="162"/>
      <c r="O14" s="162"/>
      <c r="P14" s="8">
        <f t="shared" si="2"/>
        <v>0</v>
      </c>
      <c r="Q14" s="373"/>
      <c r="R14" s="373"/>
      <c r="S14" s="8">
        <f t="shared" si="3"/>
        <v>0</v>
      </c>
      <c r="T14" s="161"/>
      <c r="U14" s="159"/>
      <c r="V14" s="488"/>
      <c r="W14" s="95"/>
      <c r="X14" s="163"/>
      <c r="Y14" s="163"/>
      <c r="Z14" s="8">
        <f t="shared" si="4"/>
        <v>0</v>
      </c>
      <c r="AA14" s="373"/>
      <c r="AB14" s="373"/>
      <c r="AC14" s="8">
        <f t="shared" si="5"/>
        <v>0</v>
      </c>
      <c r="AD14" s="161"/>
      <c r="AE14" s="159"/>
    </row>
    <row r="15" spans="1:31" x14ac:dyDescent="0.2">
      <c r="A15" s="15"/>
      <c r="B15" s="374"/>
      <c r="C15" s="375"/>
      <c r="D15" s="9"/>
      <c r="E15" s="157"/>
      <c r="F15" s="157"/>
      <c r="G15" s="8">
        <f t="shared" si="0"/>
        <v>0</v>
      </c>
      <c r="H15" s="78"/>
      <c r="I15" s="8">
        <f t="shared" si="1"/>
        <v>0</v>
      </c>
      <c r="J15" s="161"/>
      <c r="K15" s="159"/>
      <c r="L15" s="379"/>
      <c r="M15" s="95"/>
      <c r="N15" s="162"/>
      <c r="O15" s="162"/>
      <c r="P15" s="8">
        <f t="shared" si="2"/>
        <v>0</v>
      </c>
      <c r="Q15" s="373"/>
      <c r="R15" s="373"/>
      <c r="S15" s="8">
        <f t="shared" si="3"/>
        <v>0</v>
      </c>
      <c r="T15" s="161"/>
      <c r="U15" s="159"/>
      <c r="V15" s="488"/>
      <c r="W15" s="95"/>
      <c r="X15" s="163"/>
      <c r="Y15" s="163"/>
      <c r="Z15" s="8">
        <f t="shared" si="4"/>
        <v>0</v>
      </c>
      <c r="AA15" s="373"/>
      <c r="AB15" s="373"/>
      <c r="AC15" s="8">
        <f t="shared" si="5"/>
        <v>0</v>
      </c>
      <c r="AD15" s="161"/>
      <c r="AE15" s="159"/>
    </row>
    <row r="16" spans="1:31" ht="15.75" thickBot="1" x14ac:dyDescent="0.3">
      <c r="A16" s="16"/>
      <c r="B16" s="376"/>
      <c r="C16" s="377"/>
      <c r="D16" s="45"/>
      <c r="E16" s="164"/>
      <c r="F16" s="164"/>
      <c r="G16" s="33">
        <f t="shared" si="0"/>
        <v>0</v>
      </c>
      <c r="H16" s="43"/>
      <c r="I16" s="33">
        <f t="shared" si="1"/>
        <v>0</v>
      </c>
      <c r="J16" s="165">
        <f>SUM(J5:J15)</f>
        <v>0</v>
      </c>
      <c r="K16" s="166">
        <f>SUM(K5:K15)</f>
        <v>0</v>
      </c>
      <c r="L16" s="379"/>
      <c r="M16" s="96"/>
      <c r="N16" s="167"/>
      <c r="O16" s="167"/>
      <c r="P16" s="33">
        <f t="shared" si="2"/>
        <v>0</v>
      </c>
      <c r="Q16" s="378"/>
      <c r="R16" s="378"/>
      <c r="S16" s="33">
        <f>SUM(S5:S15)</f>
        <v>0</v>
      </c>
      <c r="T16" s="165">
        <f>SUM(T5:T15)</f>
        <v>0</v>
      </c>
      <c r="U16" s="166">
        <f>SUM(U5:U15)</f>
        <v>0</v>
      </c>
      <c r="V16" s="488"/>
      <c r="W16" s="96"/>
      <c r="X16" s="168"/>
      <c r="Y16" s="168"/>
      <c r="Z16" s="33">
        <f t="shared" si="4"/>
        <v>0</v>
      </c>
      <c r="AA16" s="378"/>
      <c r="AB16" s="378"/>
      <c r="AC16" s="33">
        <f>SUM(AC5:AC15)</f>
        <v>0</v>
      </c>
      <c r="AD16" s="165">
        <f>SUM(AD5:AD15)</f>
        <v>0</v>
      </c>
      <c r="AE16" s="166">
        <f>SUM(AE5:AE15)</f>
        <v>0</v>
      </c>
    </row>
    <row r="17" spans="1:31" s="172" customFormat="1" ht="15.75" thickBot="1" x14ac:dyDescent="0.3">
      <c r="A17" s="30"/>
      <c r="B17" s="30"/>
      <c r="C17" s="30"/>
      <c r="D17" s="34"/>
      <c r="E17" s="169"/>
      <c r="F17" s="169"/>
      <c r="G17" s="31"/>
      <c r="H17" s="32"/>
      <c r="I17" s="31"/>
      <c r="J17" s="170"/>
      <c r="K17" s="170"/>
      <c r="L17" s="379"/>
      <c r="M17" s="35"/>
      <c r="N17" s="171"/>
      <c r="O17" s="171"/>
      <c r="P17" s="31"/>
      <c r="Q17" s="32"/>
      <c r="R17" s="32"/>
      <c r="S17" s="31"/>
      <c r="T17" s="170"/>
      <c r="U17" s="170"/>
      <c r="V17" s="488"/>
      <c r="W17" s="36"/>
      <c r="X17" s="171"/>
      <c r="Y17" s="171"/>
      <c r="Z17" s="31"/>
      <c r="AA17" s="32"/>
      <c r="AB17" s="32"/>
      <c r="AC17" s="31"/>
      <c r="AD17" s="170"/>
      <c r="AE17" s="170"/>
    </row>
    <row r="18" spans="1:31" ht="25.5" customHeight="1" x14ac:dyDescent="0.2">
      <c r="A18" s="337" t="s">
        <v>63</v>
      </c>
      <c r="B18" s="338"/>
      <c r="C18" s="339"/>
      <c r="D18" s="346" t="s">
        <v>64</v>
      </c>
      <c r="E18" s="349" t="s">
        <v>65</v>
      </c>
      <c r="F18" s="349"/>
      <c r="G18" s="349" t="s">
        <v>66</v>
      </c>
      <c r="H18" s="349"/>
      <c r="I18" s="349"/>
      <c r="J18" s="355" t="s">
        <v>22</v>
      </c>
      <c r="K18" s="301" t="s">
        <v>15</v>
      </c>
      <c r="L18" s="379"/>
      <c r="M18" s="357" t="s">
        <v>67</v>
      </c>
      <c r="N18" s="358"/>
      <c r="O18" s="351" t="s">
        <v>65</v>
      </c>
      <c r="P18" s="352"/>
      <c r="Q18" s="349" t="s">
        <v>66</v>
      </c>
      <c r="R18" s="349"/>
      <c r="S18" s="349"/>
      <c r="T18" s="370" t="s">
        <v>22</v>
      </c>
      <c r="U18" s="332" t="s">
        <v>40</v>
      </c>
      <c r="V18" s="488"/>
      <c r="W18" s="357" t="s">
        <v>67</v>
      </c>
      <c r="X18" s="358"/>
      <c r="Y18" s="349" t="s">
        <v>65</v>
      </c>
      <c r="Z18" s="349"/>
      <c r="AA18" s="326" t="s">
        <v>11</v>
      </c>
      <c r="AB18" s="326"/>
      <c r="AC18" s="326"/>
      <c r="AD18" s="317" t="s">
        <v>22</v>
      </c>
      <c r="AE18" s="319" t="s">
        <v>40</v>
      </c>
    </row>
    <row r="19" spans="1:31" ht="15.75" customHeight="1" x14ac:dyDescent="0.2">
      <c r="A19" s="340"/>
      <c r="B19" s="341"/>
      <c r="C19" s="342"/>
      <c r="D19" s="347"/>
      <c r="E19" s="350"/>
      <c r="F19" s="350"/>
      <c r="G19" s="350"/>
      <c r="H19" s="350"/>
      <c r="I19" s="350"/>
      <c r="J19" s="356"/>
      <c r="K19" s="302"/>
      <c r="L19" s="379"/>
      <c r="M19" s="359"/>
      <c r="N19" s="360"/>
      <c r="O19" s="353"/>
      <c r="P19" s="354"/>
      <c r="Q19" s="350"/>
      <c r="R19" s="350"/>
      <c r="S19" s="350"/>
      <c r="T19" s="371"/>
      <c r="U19" s="333"/>
      <c r="V19" s="488"/>
      <c r="W19" s="359"/>
      <c r="X19" s="360"/>
      <c r="Y19" s="350"/>
      <c r="Z19" s="350"/>
      <c r="AA19" s="327"/>
      <c r="AB19" s="327"/>
      <c r="AC19" s="327"/>
      <c r="AD19" s="318"/>
      <c r="AE19" s="320"/>
    </row>
    <row r="20" spans="1:31" ht="14.25" customHeight="1" thickBot="1" x14ac:dyDescent="0.25">
      <c r="A20" s="343"/>
      <c r="B20" s="344"/>
      <c r="C20" s="345"/>
      <c r="D20" s="347"/>
      <c r="E20" s="350"/>
      <c r="F20" s="350"/>
      <c r="G20" s="350"/>
      <c r="H20" s="350"/>
      <c r="I20" s="350"/>
      <c r="J20" s="356"/>
      <c r="K20" s="302"/>
      <c r="L20" s="379"/>
      <c r="M20" s="359"/>
      <c r="N20" s="360"/>
      <c r="O20" s="353"/>
      <c r="P20" s="354"/>
      <c r="Q20" s="350"/>
      <c r="R20" s="350"/>
      <c r="S20" s="350"/>
      <c r="T20" s="371"/>
      <c r="U20" s="333"/>
      <c r="V20" s="488"/>
      <c r="W20" s="359"/>
      <c r="X20" s="360"/>
      <c r="Y20" s="350"/>
      <c r="Z20" s="350"/>
      <c r="AA20" s="327"/>
      <c r="AB20" s="327"/>
      <c r="AC20" s="327"/>
      <c r="AD20" s="318"/>
      <c r="AE20" s="320"/>
    </row>
    <row r="21" spans="1:31" ht="15" hidden="1" customHeight="1" x14ac:dyDescent="0.2">
      <c r="A21" s="137"/>
      <c r="B21" s="138"/>
      <c r="C21" s="138"/>
      <c r="D21" s="348"/>
      <c r="E21" s="350"/>
      <c r="F21" s="350"/>
      <c r="G21" s="350"/>
      <c r="H21" s="350"/>
      <c r="I21" s="350"/>
      <c r="J21" s="356"/>
      <c r="K21" s="302"/>
      <c r="L21" s="379"/>
      <c r="M21" s="359"/>
      <c r="N21" s="360"/>
      <c r="O21" s="353"/>
      <c r="P21" s="354"/>
      <c r="Q21" s="350"/>
      <c r="R21" s="350"/>
      <c r="S21" s="350"/>
      <c r="T21" s="371"/>
      <c r="U21" s="333"/>
      <c r="V21" s="488"/>
      <c r="W21" s="359"/>
      <c r="X21" s="360"/>
      <c r="Y21" s="350"/>
      <c r="Z21" s="350"/>
      <c r="AA21" s="327"/>
      <c r="AB21" s="327"/>
      <c r="AC21" s="327"/>
      <c r="AD21" s="318"/>
      <c r="AE21" s="320"/>
    </row>
    <row r="22" spans="1:31" ht="30" customHeight="1" x14ac:dyDescent="0.2">
      <c r="A22" s="39" t="s">
        <v>68</v>
      </c>
      <c r="B22" s="303" t="s">
        <v>69</v>
      </c>
      <c r="C22" s="303"/>
      <c r="D22" s="348"/>
      <c r="E22" s="350"/>
      <c r="F22" s="350"/>
      <c r="G22" s="350"/>
      <c r="H22" s="350"/>
      <c r="I22" s="350"/>
      <c r="J22" s="356"/>
      <c r="K22" s="302"/>
      <c r="L22" s="379"/>
      <c r="M22" s="359"/>
      <c r="N22" s="360"/>
      <c r="O22" s="353"/>
      <c r="P22" s="354"/>
      <c r="Q22" s="350"/>
      <c r="R22" s="350"/>
      <c r="S22" s="350"/>
      <c r="T22" s="372"/>
      <c r="U22" s="334"/>
      <c r="V22" s="488"/>
      <c r="W22" s="359"/>
      <c r="X22" s="360"/>
      <c r="Y22" s="350"/>
      <c r="Z22" s="350"/>
      <c r="AA22" s="327"/>
      <c r="AB22" s="327"/>
      <c r="AC22" s="327"/>
      <c r="AD22" s="318"/>
      <c r="AE22" s="320"/>
    </row>
    <row r="23" spans="1:31" x14ac:dyDescent="0.2">
      <c r="A23" s="173"/>
      <c r="B23" s="304"/>
      <c r="C23" s="304"/>
      <c r="D23" s="92"/>
      <c r="E23" s="328"/>
      <c r="F23" s="328"/>
      <c r="G23" s="330">
        <f t="shared" ref="G23:G26" si="6">D23*E23</f>
        <v>0</v>
      </c>
      <c r="H23" s="330"/>
      <c r="I23" s="330"/>
      <c r="J23" s="123"/>
      <c r="K23" s="118"/>
      <c r="L23" s="379"/>
      <c r="M23" s="434"/>
      <c r="N23" s="435"/>
      <c r="O23" s="365"/>
      <c r="P23" s="365"/>
      <c r="Q23" s="314">
        <f>M23*O23</f>
        <v>0</v>
      </c>
      <c r="R23" s="315"/>
      <c r="S23" s="315"/>
      <c r="T23" s="94"/>
      <c r="U23" s="118"/>
      <c r="V23" s="488"/>
      <c r="W23" s="361"/>
      <c r="X23" s="362"/>
      <c r="Y23" s="328"/>
      <c r="Z23" s="328"/>
      <c r="AA23" s="330">
        <f>W23*Y23</f>
        <v>0</v>
      </c>
      <c r="AB23" s="330"/>
      <c r="AC23" s="330"/>
      <c r="AD23" s="124"/>
      <c r="AE23" s="125"/>
    </row>
    <row r="24" spans="1:31" x14ac:dyDescent="0.2">
      <c r="A24" s="40"/>
      <c r="B24" s="304"/>
      <c r="C24" s="304"/>
      <c r="D24" s="92"/>
      <c r="E24" s="328"/>
      <c r="F24" s="328"/>
      <c r="G24" s="330">
        <f t="shared" si="6"/>
        <v>0</v>
      </c>
      <c r="H24" s="330"/>
      <c r="I24" s="330"/>
      <c r="J24" s="123"/>
      <c r="K24" s="118"/>
      <c r="L24" s="379"/>
      <c r="M24" s="434"/>
      <c r="N24" s="435"/>
      <c r="O24" s="366"/>
      <c r="P24" s="367"/>
      <c r="Q24" s="310">
        <f>M24*O24</f>
        <v>0</v>
      </c>
      <c r="R24" s="311"/>
      <c r="S24" s="311"/>
      <c r="T24" s="121"/>
      <c r="U24" s="118"/>
      <c r="V24" s="488"/>
      <c r="W24" s="361"/>
      <c r="X24" s="362"/>
      <c r="Y24" s="328"/>
      <c r="Z24" s="328"/>
      <c r="AA24" s="330">
        <f>W24*Y24</f>
        <v>0</v>
      </c>
      <c r="AB24" s="330"/>
      <c r="AC24" s="330"/>
      <c r="AD24" s="124"/>
      <c r="AE24" s="125"/>
    </row>
    <row r="25" spans="1:31" x14ac:dyDescent="0.2">
      <c r="A25" s="40"/>
      <c r="B25" s="304"/>
      <c r="C25" s="304"/>
      <c r="D25" s="92"/>
      <c r="E25" s="328"/>
      <c r="F25" s="328"/>
      <c r="G25" s="330">
        <f t="shared" si="6"/>
        <v>0</v>
      </c>
      <c r="H25" s="330"/>
      <c r="I25" s="330"/>
      <c r="J25" s="123"/>
      <c r="K25" s="118"/>
      <c r="L25" s="379"/>
      <c r="M25" s="434"/>
      <c r="N25" s="435"/>
      <c r="O25" s="366"/>
      <c r="P25" s="367"/>
      <c r="Q25" s="310">
        <f>M25*O25</f>
        <v>0</v>
      </c>
      <c r="R25" s="311"/>
      <c r="S25" s="311"/>
      <c r="T25" s="121"/>
      <c r="U25" s="118"/>
      <c r="V25" s="488"/>
      <c r="W25" s="361"/>
      <c r="X25" s="362"/>
      <c r="Y25" s="328"/>
      <c r="Z25" s="328"/>
      <c r="AA25" s="330">
        <f t="shared" ref="AA25:AA26" si="7">X25*Y25</f>
        <v>0</v>
      </c>
      <c r="AB25" s="330"/>
      <c r="AC25" s="330"/>
      <c r="AD25" s="124"/>
      <c r="AE25" s="125"/>
    </row>
    <row r="26" spans="1:31" ht="15" thickBot="1" x14ac:dyDescent="0.25">
      <c r="A26" s="44"/>
      <c r="B26" s="305"/>
      <c r="C26" s="305"/>
      <c r="D26" s="93"/>
      <c r="E26" s="329"/>
      <c r="F26" s="329"/>
      <c r="G26" s="331">
        <f t="shared" si="6"/>
        <v>0</v>
      </c>
      <c r="H26" s="331"/>
      <c r="I26" s="331"/>
      <c r="J26" s="119"/>
      <c r="K26" s="120"/>
      <c r="L26" s="379"/>
      <c r="M26" s="436"/>
      <c r="N26" s="437"/>
      <c r="O26" s="368"/>
      <c r="P26" s="369"/>
      <c r="Q26" s="312">
        <f>M26*O26</f>
        <v>0</v>
      </c>
      <c r="R26" s="313"/>
      <c r="S26" s="313"/>
      <c r="T26" s="122"/>
      <c r="U26" s="120"/>
      <c r="V26" s="488"/>
      <c r="W26" s="363"/>
      <c r="X26" s="364"/>
      <c r="Y26" s="329"/>
      <c r="Z26" s="329"/>
      <c r="AA26" s="331">
        <f t="shared" si="7"/>
        <v>0</v>
      </c>
      <c r="AB26" s="331"/>
      <c r="AC26" s="331"/>
      <c r="AD26" s="126"/>
      <c r="AE26" s="127"/>
    </row>
    <row r="27" spans="1:31" ht="15.75" thickBot="1" x14ac:dyDescent="0.3">
      <c r="A27" s="308"/>
      <c r="B27" s="308"/>
      <c r="C27" s="308"/>
      <c r="D27" s="308"/>
      <c r="E27" s="306" t="s">
        <v>70</v>
      </c>
      <c r="F27" s="307"/>
      <c r="G27" s="380">
        <f>SUM(G23:I26)</f>
        <v>0</v>
      </c>
      <c r="H27" s="381"/>
      <c r="I27" s="381"/>
      <c r="J27" s="48">
        <f>SUM(J23:J26)</f>
        <v>0</v>
      </c>
      <c r="K27" s="49">
        <f>SUM(K23:K26)</f>
        <v>0</v>
      </c>
      <c r="L27" s="379"/>
      <c r="M27" s="309"/>
      <c r="N27" s="309"/>
      <c r="O27" s="309"/>
      <c r="P27" s="141" t="s">
        <v>70</v>
      </c>
      <c r="Q27" s="316">
        <f>SUM(Q23:S26)</f>
        <v>0</v>
      </c>
      <c r="R27" s="316"/>
      <c r="S27" s="316"/>
      <c r="T27" s="139">
        <f>SUM(T23:T26)</f>
        <v>0</v>
      </c>
      <c r="U27" s="140">
        <f>SUM(U23:U26)</f>
        <v>0</v>
      </c>
      <c r="V27" s="488"/>
      <c r="W27" s="325"/>
      <c r="X27" s="325"/>
      <c r="Y27" s="325"/>
      <c r="Z27" s="141" t="s">
        <v>70</v>
      </c>
      <c r="AA27" s="321">
        <f>SUM(AA23:AC26)</f>
        <v>0</v>
      </c>
      <c r="AB27" s="322"/>
      <c r="AC27" s="322"/>
      <c r="AD27" s="144">
        <f>SUM(AD23:AD26)</f>
        <v>0</v>
      </c>
      <c r="AE27" s="140">
        <f>SUM(AE23:AE26)</f>
        <v>0</v>
      </c>
    </row>
    <row r="28" spans="1:31" ht="15" thickBot="1" x14ac:dyDescent="0.25">
      <c r="A28" s="46"/>
      <c r="B28" s="174"/>
      <c r="C28" s="46"/>
      <c r="D28" s="47"/>
      <c r="E28" s="14"/>
      <c r="F28" s="14"/>
      <c r="G28" s="11"/>
      <c r="H28" s="11"/>
      <c r="I28" s="11"/>
      <c r="J28" s="12"/>
      <c r="K28" s="12"/>
      <c r="L28" s="379"/>
      <c r="M28" s="38"/>
      <c r="N28" s="4"/>
      <c r="O28" s="11"/>
      <c r="P28" s="11"/>
      <c r="Q28" s="11"/>
      <c r="R28" s="11"/>
      <c r="S28" s="11"/>
      <c r="T28" s="12"/>
      <c r="U28" s="5"/>
      <c r="V28" s="488"/>
      <c r="W28" s="5"/>
      <c r="X28" s="4"/>
      <c r="Y28" s="11"/>
      <c r="Z28" s="11"/>
      <c r="AA28" s="11"/>
      <c r="AB28" s="11"/>
      <c r="AC28" s="11"/>
      <c r="AD28" s="12"/>
    </row>
    <row r="29" spans="1:31" ht="18" customHeight="1" thickBot="1" x14ac:dyDescent="0.3">
      <c r="F29" s="142" t="s">
        <v>71</v>
      </c>
      <c r="G29" s="323">
        <f>J16+K16+G27</f>
        <v>0</v>
      </c>
      <c r="H29" s="323"/>
      <c r="I29" s="324"/>
      <c r="J29" s="41">
        <f>J16+J27</f>
        <v>0</v>
      </c>
      <c r="K29" s="176">
        <f>K16+K27</f>
        <v>0</v>
      </c>
      <c r="L29" s="379"/>
      <c r="P29" s="143" t="s">
        <v>72</v>
      </c>
      <c r="Q29" s="323">
        <f>Q27+T16+U16</f>
        <v>0</v>
      </c>
      <c r="R29" s="323"/>
      <c r="S29" s="324"/>
      <c r="T29" s="41">
        <f>T27+T16</f>
        <v>0</v>
      </c>
      <c r="U29" s="177">
        <f>U16+U27</f>
        <v>0</v>
      </c>
      <c r="V29" s="488"/>
      <c r="W29" s="178"/>
      <c r="Z29" s="142" t="s">
        <v>73</v>
      </c>
      <c r="AA29" s="323">
        <f>AA27+AD16+AE16</f>
        <v>0</v>
      </c>
      <c r="AB29" s="323"/>
      <c r="AC29" s="324"/>
      <c r="AD29" s="41">
        <f>AD16+AD27</f>
        <v>0</v>
      </c>
      <c r="AE29" s="177">
        <f>AE16+AE27</f>
        <v>0</v>
      </c>
    </row>
    <row r="30" spans="1:31" s="172" customFormat="1" ht="15" x14ac:dyDescent="0.25">
      <c r="A30" s="30"/>
      <c r="B30" s="30"/>
      <c r="C30" s="30"/>
      <c r="D30" s="34"/>
      <c r="E30" s="169"/>
      <c r="F30" s="169"/>
      <c r="G30" s="31"/>
      <c r="H30" s="32"/>
      <c r="I30" s="31"/>
      <c r="J30" s="170"/>
      <c r="K30" s="170"/>
      <c r="L30" s="379"/>
      <c r="M30" s="36"/>
      <c r="N30" s="171"/>
      <c r="O30" s="171"/>
      <c r="P30" s="31"/>
      <c r="Q30" s="32"/>
      <c r="R30" s="32"/>
      <c r="S30" s="31"/>
      <c r="T30" s="170"/>
      <c r="U30" s="170"/>
      <c r="V30" s="488"/>
      <c r="W30" s="36"/>
      <c r="X30" s="171"/>
      <c r="Y30" s="171"/>
      <c r="Z30" s="31"/>
      <c r="AA30" s="32"/>
      <c r="AB30" s="32"/>
      <c r="AC30" s="31"/>
      <c r="AD30" s="170"/>
      <c r="AE30" s="170"/>
    </row>
    <row r="31" spans="1:31" s="172" customFormat="1" ht="15" x14ac:dyDescent="0.25">
      <c r="A31" s="30"/>
      <c r="B31" s="30"/>
      <c r="C31" s="30"/>
      <c r="D31" s="34"/>
      <c r="E31" s="169"/>
      <c r="F31" s="169"/>
      <c r="G31" s="31"/>
      <c r="H31" s="32"/>
      <c r="I31" s="31"/>
      <c r="J31" s="170"/>
      <c r="K31" s="170"/>
      <c r="L31" s="379"/>
      <c r="M31" s="36"/>
      <c r="N31" s="171"/>
      <c r="O31" s="171"/>
      <c r="P31" s="31"/>
      <c r="Q31" s="32"/>
      <c r="R31" s="32"/>
      <c r="S31" s="31"/>
      <c r="T31" s="170"/>
      <c r="U31" s="170"/>
      <c r="V31" s="488"/>
      <c r="W31" s="36"/>
      <c r="X31" s="171"/>
      <c r="Y31" s="171"/>
      <c r="Z31" s="31"/>
      <c r="AA31" s="32"/>
      <c r="AB31" s="32"/>
      <c r="AC31" s="31"/>
      <c r="AD31" s="170"/>
      <c r="AE31" s="170"/>
    </row>
    <row r="32" spans="1:31" s="172" customFormat="1" ht="15.75" thickBot="1" x14ac:dyDescent="0.3">
      <c r="A32" s="30"/>
      <c r="B32" s="30"/>
      <c r="C32" s="30"/>
      <c r="D32" s="34"/>
      <c r="E32" s="169"/>
      <c r="F32" s="169"/>
      <c r="G32" s="31"/>
      <c r="H32" s="32"/>
      <c r="I32" s="31"/>
      <c r="J32" s="170"/>
      <c r="K32" s="170"/>
      <c r="L32" s="379"/>
      <c r="M32" s="36"/>
      <c r="N32" s="171"/>
      <c r="O32" s="171"/>
      <c r="P32" s="31"/>
      <c r="Q32" s="32"/>
      <c r="R32" s="32"/>
      <c r="S32" s="31"/>
      <c r="T32" s="170"/>
      <c r="U32" s="170"/>
      <c r="V32" s="488"/>
      <c r="W32" s="36"/>
      <c r="X32" s="171"/>
      <c r="Y32" s="171"/>
      <c r="Z32" s="31"/>
      <c r="AA32" s="32"/>
      <c r="AB32" s="32"/>
      <c r="AC32" s="31"/>
      <c r="AD32" s="170"/>
      <c r="AE32" s="170"/>
    </row>
    <row r="33" spans="1:31" ht="15" thickBot="1" x14ac:dyDescent="0.25">
      <c r="A33" s="10"/>
      <c r="C33" s="10"/>
      <c r="D33" s="13"/>
      <c r="E33" s="14"/>
      <c r="F33" s="14"/>
      <c r="G33" s="11"/>
      <c r="H33" s="11"/>
      <c r="I33" s="12"/>
      <c r="J33" s="335" t="s">
        <v>101</v>
      </c>
      <c r="K33" s="336"/>
      <c r="L33" s="379"/>
      <c r="M33" s="4"/>
      <c r="N33" s="11"/>
      <c r="O33" s="11"/>
      <c r="P33" s="11"/>
      <c r="Q33" s="11"/>
      <c r="R33" s="11"/>
      <c r="S33" s="12"/>
      <c r="T33" s="335" t="s">
        <v>100</v>
      </c>
      <c r="U33" s="336"/>
      <c r="V33" s="488"/>
      <c r="W33" s="4"/>
      <c r="X33" s="11"/>
      <c r="Y33" s="11"/>
      <c r="Z33" s="11"/>
      <c r="AA33" s="11"/>
      <c r="AB33" s="11"/>
      <c r="AC33" s="12"/>
      <c r="AD33" s="335" t="s">
        <v>101</v>
      </c>
      <c r="AE33" s="336"/>
    </row>
    <row r="34" spans="1:31" ht="27" customHeight="1" thickBot="1" x14ac:dyDescent="0.25">
      <c r="A34" s="438" t="s">
        <v>50</v>
      </c>
      <c r="B34" s="439"/>
      <c r="C34" s="439"/>
      <c r="D34" s="440"/>
      <c r="E34" s="294" t="s">
        <v>51</v>
      </c>
      <c r="F34" s="295"/>
      <c r="G34" s="280" t="s">
        <v>75</v>
      </c>
      <c r="H34" s="280" t="s">
        <v>56</v>
      </c>
      <c r="I34" s="299" t="s">
        <v>6</v>
      </c>
      <c r="J34" s="431" t="s">
        <v>22</v>
      </c>
      <c r="K34" s="297" t="s">
        <v>15</v>
      </c>
      <c r="L34" s="379"/>
      <c r="M34" s="438" t="s">
        <v>50</v>
      </c>
      <c r="N34" s="440"/>
      <c r="O34" s="294" t="s">
        <v>51</v>
      </c>
      <c r="P34" s="295"/>
      <c r="Q34" s="280" t="s">
        <v>75</v>
      </c>
      <c r="R34" s="280" t="s">
        <v>56</v>
      </c>
      <c r="S34" s="280" t="s">
        <v>6</v>
      </c>
      <c r="T34" s="431" t="s">
        <v>22</v>
      </c>
      <c r="U34" s="297" t="s">
        <v>15</v>
      </c>
      <c r="V34" s="488"/>
      <c r="W34" s="438" t="s">
        <v>50</v>
      </c>
      <c r="X34" s="440"/>
      <c r="Y34" s="294" t="s">
        <v>51</v>
      </c>
      <c r="Z34" s="295"/>
      <c r="AA34" s="280" t="s">
        <v>75</v>
      </c>
      <c r="AB34" s="280" t="s">
        <v>56</v>
      </c>
      <c r="AC34" s="280" t="s">
        <v>6</v>
      </c>
      <c r="AD34" s="431" t="s">
        <v>22</v>
      </c>
      <c r="AE34" s="297" t="s">
        <v>15</v>
      </c>
    </row>
    <row r="35" spans="1:31" ht="15" customHeight="1" x14ac:dyDescent="0.2">
      <c r="A35" s="441" t="s">
        <v>42</v>
      </c>
      <c r="B35" s="442"/>
      <c r="C35" s="442"/>
      <c r="D35" s="442"/>
      <c r="E35" s="285"/>
      <c r="F35" s="285"/>
      <c r="G35" s="281"/>
      <c r="H35" s="281"/>
      <c r="I35" s="300"/>
      <c r="J35" s="385"/>
      <c r="K35" s="298"/>
      <c r="L35" s="379"/>
      <c r="M35" s="441" t="s">
        <v>42</v>
      </c>
      <c r="N35" s="442"/>
      <c r="O35" s="285"/>
      <c r="P35" s="285"/>
      <c r="Q35" s="281"/>
      <c r="R35" s="281"/>
      <c r="S35" s="281"/>
      <c r="T35" s="385"/>
      <c r="U35" s="298"/>
      <c r="V35" s="488"/>
      <c r="W35" s="441" t="s">
        <v>42</v>
      </c>
      <c r="X35" s="442"/>
      <c r="Y35" s="285"/>
      <c r="Z35" s="285"/>
      <c r="AA35" s="281"/>
      <c r="AB35" s="281"/>
      <c r="AC35" s="281"/>
      <c r="AD35" s="385"/>
      <c r="AE35" s="298"/>
    </row>
    <row r="36" spans="1:31" ht="15" customHeight="1" x14ac:dyDescent="0.2">
      <c r="A36" s="443"/>
      <c r="B36" s="444"/>
      <c r="C36" s="444"/>
      <c r="D36" s="444"/>
      <c r="E36" s="292"/>
      <c r="F36" s="292"/>
      <c r="G36" s="179"/>
      <c r="H36" s="235"/>
      <c r="I36" s="180">
        <f>G36*H36</f>
        <v>0</v>
      </c>
      <c r="J36" s="180"/>
      <c r="K36" s="181"/>
      <c r="L36" s="379"/>
      <c r="M36" s="443"/>
      <c r="N36" s="444"/>
      <c r="O36" s="292"/>
      <c r="P36" s="292"/>
      <c r="Q36" s="179"/>
      <c r="R36" s="235"/>
      <c r="S36" s="182">
        <f>Q36*R36</f>
        <v>0</v>
      </c>
      <c r="T36" s="182"/>
      <c r="U36" s="183"/>
      <c r="V36" s="488"/>
      <c r="W36" s="443"/>
      <c r="X36" s="444"/>
      <c r="Y36" s="292"/>
      <c r="Z36" s="292"/>
      <c r="AA36" s="179"/>
      <c r="AB36" s="235"/>
      <c r="AC36" s="182">
        <f>AA36*AB36</f>
        <v>0</v>
      </c>
      <c r="AD36" s="182"/>
      <c r="AE36" s="183"/>
    </row>
    <row r="37" spans="1:31" ht="15" customHeight="1" x14ac:dyDescent="0.2">
      <c r="A37" s="443"/>
      <c r="B37" s="444"/>
      <c r="C37" s="444"/>
      <c r="D37" s="444"/>
      <c r="E37" s="296"/>
      <c r="F37" s="296"/>
      <c r="G37" s="184"/>
      <c r="H37" s="236"/>
      <c r="I37" s="186">
        <f t="shared" ref="I37:I43" si="8">G37*H37</f>
        <v>0</v>
      </c>
      <c r="J37" s="185"/>
      <c r="K37" s="187"/>
      <c r="L37" s="379"/>
      <c r="M37" s="443"/>
      <c r="N37" s="444"/>
      <c r="O37" s="296"/>
      <c r="P37" s="296"/>
      <c r="Q37" s="184"/>
      <c r="R37" s="236"/>
      <c r="S37" s="188">
        <f t="shared" ref="S37:S43" si="9">Q37*R37</f>
        <v>0</v>
      </c>
      <c r="T37" s="188"/>
      <c r="U37" s="189"/>
      <c r="V37" s="488"/>
      <c r="W37" s="443"/>
      <c r="X37" s="444"/>
      <c r="Y37" s="296"/>
      <c r="Z37" s="296"/>
      <c r="AA37" s="184"/>
      <c r="AB37" s="236"/>
      <c r="AC37" s="188">
        <f t="shared" ref="AC37:AC43" si="10">AA37*AB37</f>
        <v>0</v>
      </c>
      <c r="AD37" s="188"/>
      <c r="AE37" s="189"/>
    </row>
    <row r="38" spans="1:31" ht="15" customHeight="1" x14ac:dyDescent="0.2">
      <c r="A38" s="443"/>
      <c r="B38" s="444"/>
      <c r="C38" s="444"/>
      <c r="D38" s="444"/>
      <c r="E38" s="292"/>
      <c r="F38" s="292"/>
      <c r="G38" s="179"/>
      <c r="H38" s="235"/>
      <c r="I38" s="180">
        <f t="shared" si="8"/>
        <v>0</v>
      </c>
      <c r="J38" s="180"/>
      <c r="K38" s="181"/>
      <c r="L38" s="379"/>
      <c r="M38" s="443"/>
      <c r="N38" s="444"/>
      <c r="O38" s="292"/>
      <c r="P38" s="292"/>
      <c r="Q38" s="179"/>
      <c r="R38" s="235"/>
      <c r="S38" s="182">
        <f t="shared" si="9"/>
        <v>0</v>
      </c>
      <c r="T38" s="182"/>
      <c r="U38" s="183"/>
      <c r="V38" s="488"/>
      <c r="W38" s="443"/>
      <c r="X38" s="444"/>
      <c r="Y38" s="292"/>
      <c r="Z38" s="292"/>
      <c r="AA38" s="179"/>
      <c r="AB38" s="235"/>
      <c r="AC38" s="182">
        <f t="shared" si="10"/>
        <v>0</v>
      </c>
      <c r="AD38" s="182"/>
      <c r="AE38" s="183"/>
    </row>
    <row r="39" spans="1:31" ht="15" customHeight="1" x14ac:dyDescent="0.2">
      <c r="A39" s="443"/>
      <c r="B39" s="444"/>
      <c r="C39" s="444"/>
      <c r="D39" s="444"/>
      <c r="E39" s="296"/>
      <c r="F39" s="296"/>
      <c r="G39" s="184"/>
      <c r="H39" s="236"/>
      <c r="I39" s="186">
        <f t="shared" si="8"/>
        <v>0</v>
      </c>
      <c r="J39" s="185"/>
      <c r="K39" s="187"/>
      <c r="L39" s="379"/>
      <c r="M39" s="443"/>
      <c r="N39" s="444"/>
      <c r="O39" s="296"/>
      <c r="P39" s="296"/>
      <c r="Q39" s="184"/>
      <c r="R39" s="236"/>
      <c r="S39" s="188">
        <f t="shared" si="9"/>
        <v>0</v>
      </c>
      <c r="T39" s="188"/>
      <c r="U39" s="189"/>
      <c r="V39" s="488"/>
      <c r="W39" s="443"/>
      <c r="X39" s="444"/>
      <c r="Y39" s="296"/>
      <c r="Z39" s="296"/>
      <c r="AA39" s="184"/>
      <c r="AB39" s="236"/>
      <c r="AC39" s="188">
        <f t="shared" si="10"/>
        <v>0</v>
      </c>
      <c r="AD39" s="188"/>
      <c r="AE39" s="189"/>
    </row>
    <row r="40" spans="1:31" ht="15" customHeight="1" x14ac:dyDescent="0.2">
      <c r="A40" s="443"/>
      <c r="B40" s="444"/>
      <c r="C40" s="444"/>
      <c r="D40" s="444"/>
      <c r="E40" s="292"/>
      <c r="F40" s="292"/>
      <c r="G40" s="179"/>
      <c r="H40" s="235"/>
      <c r="I40" s="180">
        <f t="shared" si="8"/>
        <v>0</v>
      </c>
      <c r="J40" s="180"/>
      <c r="K40" s="181"/>
      <c r="L40" s="379"/>
      <c r="M40" s="443"/>
      <c r="N40" s="444"/>
      <c r="O40" s="289"/>
      <c r="P40" s="289"/>
      <c r="Q40" s="179"/>
      <c r="R40" s="235"/>
      <c r="S40" s="182">
        <f t="shared" si="9"/>
        <v>0</v>
      </c>
      <c r="T40" s="182"/>
      <c r="U40" s="183"/>
      <c r="V40" s="488"/>
      <c r="W40" s="443"/>
      <c r="X40" s="444"/>
      <c r="Y40" s="289"/>
      <c r="Z40" s="289"/>
      <c r="AA40" s="179"/>
      <c r="AB40" s="235"/>
      <c r="AC40" s="182">
        <f t="shared" si="10"/>
        <v>0</v>
      </c>
      <c r="AD40" s="182"/>
      <c r="AE40" s="183"/>
    </row>
    <row r="41" spans="1:31" ht="15" customHeight="1" x14ac:dyDescent="0.2">
      <c r="A41" s="443"/>
      <c r="B41" s="444"/>
      <c r="C41" s="444"/>
      <c r="D41" s="444"/>
      <c r="E41" s="296"/>
      <c r="F41" s="296"/>
      <c r="G41" s="184"/>
      <c r="H41" s="236"/>
      <c r="I41" s="186">
        <f t="shared" si="8"/>
        <v>0</v>
      </c>
      <c r="J41" s="185"/>
      <c r="K41" s="187"/>
      <c r="L41" s="379"/>
      <c r="M41" s="443"/>
      <c r="N41" s="444"/>
      <c r="O41" s="291"/>
      <c r="P41" s="291"/>
      <c r="Q41" s="184"/>
      <c r="R41" s="236"/>
      <c r="S41" s="188">
        <f t="shared" si="9"/>
        <v>0</v>
      </c>
      <c r="T41" s="188"/>
      <c r="U41" s="189"/>
      <c r="V41" s="488"/>
      <c r="W41" s="443"/>
      <c r="X41" s="444"/>
      <c r="Y41" s="291"/>
      <c r="Z41" s="291"/>
      <c r="AA41" s="184"/>
      <c r="AB41" s="236"/>
      <c r="AC41" s="188">
        <f t="shared" si="10"/>
        <v>0</v>
      </c>
      <c r="AD41" s="188"/>
      <c r="AE41" s="189"/>
    </row>
    <row r="42" spans="1:31" ht="15" customHeight="1" x14ac:dyDescent="0.2">
      <c r="A42" s="443"/>
      <c r="B42" s="444"/>
      <c r="C42" s="444"/>
      <c r="D42" s="444"/>
      <c r="E42" s="292"/>
      <c r="F42" s="292"/>
      <c r="G42" s="179"/>
      <c r="H42" s="235"/>
      <c r="I42" s="180">
        <f t="shared" si="8"/>
        <v>0</v>
      </c>
      <c r="J42" s="180"/>
      <c r="K42" s="181"/>
      <c r="L42" s="379"/>
      <c r="M42" s="443"/>
      <c r="N42" s="444"/>
      <c r="O42" s="292"/>
      <c r="P42" s="292"/>
      <c r="Q42" s="179"/>
      <c r="R42" s="235"/>
      <c r="S42" s="182">
        <f t="shared" si="9"/>
        <v>0</v>
      </c>
      <c r="T42" s="182"/>
      <c r="U42" s="183"/>
      <c r="V42" s="488"/>
      <c r="W42" s="443"/>
      <c r="X42" s="444"/>
      <c r="Y42" s="292"/>
      <c r="Z42" s="292"/>
      <c r="AA42" s="179"/>
      <c r="AB42" s="235"/>
      <c r="AC42" s="182">
        <f t="shared" si="10"/>
        <v>0</v>
      </c>
      <c r="AD42" s="182"/>
      <c r="AE42" s="183"/>
    </row>
    <row r="43" spans="1:31" ht="15" customHeight="1" thickBot="1" x14ac:dyDescent="0.25">
      <c r="A43" s="443"/>
      <c r="B43" s="444"/>
      <c r="C43" s="444"/>
      <c r="D43" s="444"/>
      <c r="E43" s="293"/>
      <c r="F43" s="293"/>
      <c r="G43" s="190"/>
      <c r="H43" s="236"/>
      <c r="I43" s="186">
        <f t="shared" si="8"/>
        <v>0</v>
      </c>
      <c r="J43" s="185"/>
      <c r="K43" s="187"/>
      <c r="L43" s="379"/>
      <c r="M43" s="443"/>
      <c r="N43" s="444"/>
      <c r="O43" s="293"/>
      <c r="P43" s="293"/>
      <c r="Q43" s="190"/>
      <c r="R43" s="236"/>
      <c r="S43" s="188">
        <f t="shared" si="9"/>
        <v>0</v>
      </c>
      <c r="T43" s="188"/>
      <c r="U43" s="189"/>
      <c r="V43" s="488"/>
      <c r="W43" s="443"/>
      <c r="X43" s="444"/>
      <c r="Y43" s="293"/>
      <c r="Z43" s="293"/>
      <c r="AA43" s="190"/>
      <c r="AB43" s="236"/>
      <c r="AC43" s="188">
        <f t="shared" si="10"/>
        <v>0</v>
      </c>
      <c r="AD43" s="188"/>
      <c r="AE43" s="189"/>
    </row>
    <row r="44" spans="1:31" ht="15" customHeight="1" thickBot="1" x14ac:dyDescent="0.3">
      <c r="A44" s="445"/>
      <c r="B44" s="446"/>
      <c r="C44" s="446"/>
      <c r="D44" s="447"/>
      <c r="E44" s="428" t="s">
        <v>58</v>
      </c>
      <c r="F44" s="429"/>
      <c r="G44" s="430"/>
      <c r="H44" s="448">
        <f>SUM(I36:I43)</f>
        <v>0</v>
      </c>
      <c r="I44" s="449"/>
      <c r="J44" s="221">
        <f>SUM(J36:J43)</f>
        <v>0</v>
      </c>
      <c r="K44" s="222">
        <f>SUM(K36:K43)</f>
        <v>0</v>
      </c>
      <c r="L44" s="379"/>
      <c r="M44" s="466"/>
      <c r="N44" s="468"/>
      <c r="O44" s="469" t="s">
        <v>76</v>
      </c>
      <c r="P44" s="470"/>
      <c r="Q44" s="471"/>
      <c r="R44" s="474">
        <f>SUM(S36:S43)</f>
        <v>0</v>
      </c>
      <c r="S44" s="475"/>
      <c r="T44" s="230">
        <f>SUM(T36:T43)</f>
        <v>0</v>
      </c>
      <c r="U44" s="231">
        <f>SUM(U36:U43)</f>
        <v>0</v>
      </c>
      <c r="V44" s="488"/>
      <c r="W44" s="445"/>
      <c r="X44" s="447"/>
      <c r="Y44" s="428" t="s">
        <v>81</v>
      </c>
      <c r="Z44" s="429"/>
      <c r="AA44" s="430"/>
      <c r="AB44" s="476">
        <f>SUM(AC36:AC43)</f>
        <v>0</v>
      </c>
      <c r="AC44" s="477"/>
      <c r="AD44" s="232">
        <f>SUM(AD36:AD43)</f>
        <v>0</v>
      </c>
      <c r="AE44" s="233">
        <f>SUM(AE36:AE43)</f>
        <v>0</v>
      </c>
    </row>
    <row r="45" spans="1:31" ht="15" customHeight="1" thickBot="1" x14ac:dyDescent="0.25">
      <c r="A45" s="426"/>
      <c r="B45" s="427"/>
      <c r="C45" s="427"/>
      <c r="D45" s="427"/>
      <c r="E45" s="223"/>
      <c r="F45" s="223"/>
      <c r="G45" s="223"/>
      <c r="H45" s="223"/>
      <c r="I45" s="223"/>
      <c r="J45" s="223"/>
      <c r="K45" s="224"/>
      <c r="L45" s="379"/>
      <c r="M45" s="196"/>
      <c r="N45" s="197"/>
      <c r="O45" s="193"/>
      <c r="P45" s="194"/>
      <c r="Q45" s="194"/>
      <c r="R45" s="194"/>
      <c r="S45" s="194"/>
      <c r="T45" s="194"/>
      <c r="U45" s="195"/>
      <c r="V45" s="488"/>
      <c r="W45" s="228"/>
      <c r="X45" s="229"/>
      <c r="Y45" s="223"/>
      <c r="Z45" s="223"/>
      <c r="AA45" s="223"/>
      <c r="AB45" s="223"/>
      <c r="AC45" s="223"/>
      <c r="AD45" s="223"/>
      <c r="AE45" s="224"/>
    </row>
    <row r="46" spans="1:31" ht="30.75" customHeight="1" x14ac:dyDescent="0.2">
      <c r="A46" s="441" t="s">
        <v>62</v>
      </c>
      <c r="B46" s="442"/>
      <c r="C46" s="442"/>
      <c r="D46" s="442"/>
      <c r="E46" s="284" t="s">
        <v>51</v>
      </c>
      <c r="F46" s="284"/>
      <c r="G46" s="286" t="s">
        <v>75</v>
      </c>
      <c r="H46" s="286" t="s">
        <v>56</v>
      </c>
      <c r="I46" s="459" t="s">
        <v>6</v>
      </c>
      <c r="J46" s="384" t="s">
        <v>22</v>
      </c>
      <c r="K46" s="386" t="s">
        <v>15</v>
      </c>
      <c r="L46" s="379"/>
      <c r="M46" s="485" t="s">
        <v>62</v>
      </c>
      <c r="N46" s="486"/>
      <c r="O46" s="295" t="s">
        <v>51</v>
      </c>
      <c r="P46" s="295"/>
      <c r="Q46" s="280" t="s">
        <v>75</v>
      </c>
      <c r="R46" s="280" t="s">
        <v>56</v>
      </c>
      <c r="S46" s="280" t="s">
        <v>6</v>
      </c>
      <c r="T46" s="431" t="s">
        <v>22</v>
      </c>
      <c r="U46" s="297" t="s">
        <v>15</v>
      </c>
      <c r="V46" s="488"/>
      <c r="W46" s="441" t="s">
        <v>62</v>
      </c>
      <c r="X46" s="442"/>
      <c r="Y46" s="284" t="s">
        <v>51</v>
      </c>
      <c r="Z46" s="284"/>
      <c r="AA46" s="286" t="s">
        <v>75</v>
      </c>
      <c r="AB46" s="286" t="s">
        <v>56</v>
      </c>
      <c r="AC46" s="286" t="s">
        <v>6</v>
      </c>
      <c r="AD46" s="384" t="s">
        <v>22</v>
      </c>
      <c r="AE46" s="386" t="s">
        <v>15</v>
      </c>
    </row>
    <row r="47" spans="1:31" ht="15" customHeight="1" x14ac:dyDescent="0.2">
      <c r="A47" s="443"/>
      <c r="B47" s="444"/>
      <c r="C47" s="444"/>
      <c r="D47" s="444"/>
      <c r="E47" s="285"/>
      <c r="F47" s="285"/>
      <c r="G47" s="281"/>
      <c r="H47" s="281"/>
      <c r="I47" s="300"/>
      <c r="J47" s="385"/>
      <c r="K47" s="298"/>
      <c r="L47" s="379"/>
      <c r="M47" s="443"/>
      <c r="N47" s="444"/>
      <c r="O47" s="285"/>
      <c r="P47" s="285"/>
      <c r="Q47" s="281"/>
      <c r="R47" s="281"/>
      <c r="S47" s="281"/>
      <c r="T47" s="385"/>
      <c r="U47" s="298"/>
      <c r="V47" s="488"/>
      <c r="W47" s="443"/>
      <c r="X47" s="444"/>
      <c r="Y47" s="285"/>
      <c r="Z47" s="285"/>
      <c r="AA47" s="281"/>
      <c r="AB47" s="281"/>
      <c r="AC47" s="281"/>
      <c r="AD47" s="385"/>
      <c r="AE47" s="298"/>
    </row>
    <row r="48" spans="1:31" ht="15" customHeight="1" x14ac:dyDescent="0.2">
      <c r="A48" s="443"/>
      <c r="B48" s="444"/>
      <c r="C48" s="444"/>
      <c r="D48" s="444"/>
      <c r="E48" s="292"/>
      <c r="F48" s="292"/>
      <c r="G48" s="179"/>
      <c r="H48" s="237"/>
      <c r="I48" s="180">
        <f>G48*H48</f>
        <v>0</v>
      </c>
      <c r="J48" s="180"/>
      <c r="K48" s="181"/>
      <c r="L48" s="379"/>
      <c r="M48" s="443"/>
      <c r="N48" s="444"/>
      <c r="O48" s="287"/>
      <c r="P48" s="287"/>
      <c r="Q48" s="179"/>
      <c r="R48" s="237"/>
      <c r="S48" s="182">
        <f>Q48*R48</f>
        <v>0</v>
      </c>
      <c r="T48" s="182"/>
      <c r="U48" s="183"/>
      <c r="V48" s="488"/>
      <c r="W48" s="443"/>
      <c r="X48" s="444"/>
      <c r="Y48" s="287"/>
      <c r="Z48" s="287"/>
      <c r="AA48" s="179"/>
      <c r="AB48" s="237"/>
      <c r="AC48" s="182">
        <f>AA48*AB48</f>
        <v>0</v>
      </c>
      <c r="AD48" s="182"/>
      <c r="AE48" s="183"/>
    </row>
    <row r="49" spans="1:31" ht="15" customHeight="1" x14ac:dyDescent="0.2">
      <c r="A49" s="443"/>
      <c r="B49" s="444"/>
      <c r="C49" s="444"/>
      <c r="D49" s="444"/>
      <c r="E49" s="296"/>
      <c r="F49" s="296"/>
      <c r="G49" s="184"/>
      <c r="H49" s="238"/>
      <c r="I49" s="185">
        <f t="shared" ref="I49:I55" si="11">G49*H49</f>
        <v>0</v>
      </c>
      <c r="J49" s="185"/>
      <c r="K49" s="187"/>
      <c r="L49" s="379"/>
      <c r="M49" s="443"/>
      <c r="N49" s="444"/>
      <c r="O49" s="288"/>
      <c r="P49" s="288"/>
      <c r="Q49" s="184"/>
      <c r="R49" s="238"/>
      <c r="S49" s="188">
        <f t="shared" ref="S49:S55" si="12">Q49*R49</f>
        <v>0</v>
      </c>
      <c r="T49" s="188"/>
      <c r="U49" s="189"/>
      <c r="V49" s="488"/>
      <c r="W49" s="443"/>
      <c r="X49" s="444"/>
      <c r="Y49" s="288"/>
      <c r="Z49" s="288"/>
      <c r="AA49" s="184"/>
      <c r="AB49" s="238"/>
      <c r="AC49" s="188">
        <f t="shared" ref="AC49:AC55" si="13">AA49*AB49</f>
        <v>0</v>
      </c>
      <c r="AD49" s="188"/>
      <c r="AE49" s="189"/>
    </row>
    <row r="50" spans="1:31" ht="15" customHeight="1" x14ac:dyDescent="0.2">
      <c r="A50" s="443"/>
      <c r="B50" s="444"/>
      <c r="C50" s="444"/>
      <c r="D50" s="444"/>
      <c r="E50" s="292"/>
      <c r="F50" s="292"/>
      <c r="G50" s="179"/>
      <c r="H50" s="237"/>
      <c r="I50" s="180">
        <f t="shared" si="11"/>
        <v>0</v>
      </c>
      <c r="J50" s="180"/>
      <c r="K50" s="181"/>
      <c r="L50" s="379"/>
      <c r="M50" s="443"/>
      <c r="N50" s="444"/>
      <c r="O50" s="289"/>
      <c r="P50" s="289"/>
      <c r="Q50" s="179"/>
      <c r="R50" s="237"/>
      <c r="S50" s="182">
        <f t="shared" si="12"/>
        <v>0</v>
      </c>
      <c r="T50" s="182"/>
      <c r="U50" s="183"/>
      <c r="V50" s="488"/>
      <c r="W50" s="443"/>
      <c r="X50" s="444"/>
      <c r="Y50" s="289"/>
      <c r="Z50" s="289"/>
      <c r="AA50" s="179"/>
      <c r="AB50" s="237"/>
      <c r="AC50" s="182">
        <f t="shared" si="13"/>
        <v>0</v>
      </c>
      <c r="AD50" s="182"/>
      <c r="AE50" s="183"/>
    </row>
    <row r="51" spans="1:31" ht="15" customHeight="1" x14ac:dyDescent="0.2">
      <c r="A51" s="443"/>
      <c r="B51" s="444"/>
      <c r="C51" s="444"/>
      <c r="D51" s="444"/>
      <c r="E51" s="296"/>
      <c r="F51" s="296"/>
      <c r="G51" s="184"/>
      <c r="H51" s="238"/>
      <c r="I51" s="185">
        <f t="shared" si="11"/>
        <v>0</v>
      </c>
      <c r="J51" s="185"/>
      <c r="K51" s="187"/>
      <c r="L51" s="379"/>
      <c r="M51" s="443"/>
      <c r="N51" s="444"/>
      <c r="O51" s="290"/>
      <c r="P51" s="290"/>
      <c r="Q51" s="184"/>
      <c r="R51" s="238"/>
      <c r="S51" s="188">
        <f t="shared" si="12"/>
        <v>0</v>
      </c>
      <c r="T51" s="188"/>
      <c r="U51" s="189"/>
      <c r="V51" s="488"/>
      <c r="W51" s="443"/>
      <c r="X51" s="444"/>
      <c r="Y51" s="290"/>
      <c r="Z51" s="290"/>
      <c r="AA51" s="184"/>
      <c r="AB51" s="238"/>
      <c r="AC51" s="188">
        <f t="shared" si="13"/>
        <v>0</v>
      </c>
      <c r="AD51" s="188"/>
      <c r="AE51" s="189"/>
    </row>
    <row r="52" spans="1:31" ht="15" customHeight="1" x14ac:dyDescent="0.2">
      <c r="A52" s="443"/>
      <c r="B52" s="444"/>
      <c r="C52" s="444"/>
      <c r="D52" s="444"/>
      <c r="E52" s="292"/>
      <c r="F52" s="292"/>
      <c r="G52" s="179"/>
      <c r="H52" s="237"/>
      <c r="I52" s="180">
        <f t="shared" si="11"/>
        <v>0</v>
      </c>
      <c r="J52" s="180"/>
      <c r="K52" s="181"/>
      <c r="L52" s="379"/>
      <c r="M52" s="443"/>
      <c r="N52" s="444"/>
      <c r="O52" s="289"/>
      <c r="P52" s="289"/>
      <c r="Q52" s="179"/>
      <c r="R52" s="237"/>
      <c r="S52" s="182">
        <f t="shared" si="12"/>
        <v>0</v>
      </c>
      <c r="T52" s="182"/>
      <c r="U52" s="183"/>
      <c r="V52" s="488"/>
      <c r="W52" s="443"/>
      <c r="X52" s="444"/>
      <c r="Y52" s="289"/>
      <c r="Z52" s="289"/>
      <c r="AA52" s="179"/>
      <c r="AB52" s="237"/>
      <c r="AC52" s="182">
        <f t="shared" si="13"/>
        <v>0</v>
      </c>
      <c r="AD52" s="182"/>
      <c r="AE52" s="183"/>
    </row>
    <row r="53" spans="1:31" ht="15" customHeight="1" x14ac:dyDescent="0.2">
      <c r="A53" s="443"/>
      <c r="B53" s="444"/>
      <c r="C53" s="444"/>
      <c r="D53" s="444"/>
      <c r="E53" s="296"/>
      <c r="F53" s="296"/>
      <c r="G53" s="184"/>
      <c r="H53" s="238"/>
      <c r="I53" s="185">
        <f t="shared" si="11"/>
        <v>0</v>
      </c>
      <c r="J53" s="185"/>
      <c r="K53" s="187"/>
      <c r="L53" s="379"/>
      <c r="M53" s="443"/>
      <c r="N53" s="444"/>
      <c r="O53" s="291"/>
      <c r="P53" s="291"/>
      <c r="Q53" s="184"/>
      <c r="R53" s="238"/>
      <c r="S53" s="188">
        <f t="shared" si="12"/>
        <v>0</v>
      </c>
      <c r="T53" s="188"/>
      <c r="U53" s="189"/>
      <c r="V53" s="488"/>
      <c r="W53" s="443"/>
      <c r="X53" s="444"/>
      <c r="Y53" s="291"/>
      <c r="Z53" s="291"/>
      <c r="AA53" s="184"/>
      <c r="AB53" s="238"/>
      <c r="AC53" s="188">
        <f t="shared" si="13"/>
        <v>0</v>
      </c>
      <c r="AD53" s="188"/>
      <c r="AE53" s="189"/>
    </row>
    <row r="54" spans="1:31" ht="15" customHeight="1" x14ac:dyDescent="0.2">
      <c r="A54" s="443"/>
      <c r="B54" s="444"/>
      <c r="C54" s="444"/>
      <c r="D54" s="444"/>
      <c r="E54" s="292"/>
      <c r="F54" s="292"/>
      <c r="G54" s="179"/>
      <c r="H54" s="237"/>
      <c r="I54" s="180">
        <f t="shared" si="11"/>
        <v>0</v>
      </c>
      <c r="J54" s="180"/>
      <c r="K54" s="181"/>
      <c r="L54" s="379"/>
      <c r="M54" s="443"/>
      <c r="N54" s="444"/>
      <c r="O54" s="292"/>
      <c r="P54" s="292"/>
      <c r="Q54" s="179"/>
      <c r="R54" s="237"/>
      <c r="S54" s="182">
        <f t="shared" si="12"/>
        <v>0</v>
      </c>
      <c r="T54" s="182"/>
      <c r="U54" s="183"/>
      <c r="V54" s="488"/>
      <c r="W54" s="443"/>
      <c r="X54" s="444"/>
      <c r="Y54" s="292"/>
      <c r="Z54" s="292"/>
      <c r="AA54" s="179"/>
      <c r="AB54" s="237"/>
      <c r="AC54" s="182">
        <f t="shared" si="13"/>
        <v>0</v>
      </c>
      <c r="AD54" s="182"/>
      <c r="AE54" s="183"/>
    </row>
    <row r="55" spans="1:31" ht="15" customHeight="1" thickBot="1" x14ac:dyDescent="0.25">
      <c r="A55" s="443"/>
      <c r="B55" s="444"/>
      <c r="C55" s="444"/>
      <c r="D55" s="444"/>
      <c r="E55" s="293"/>
      <c r="F55" s="293"/>
      <c r="G55" s="190"/>
      <c r="H55" s="238"/>
      <c r="I55" s="185">
        <f t="shared" si="11"/>
        <v>0</v>
      </c>
      <c r="J55" s="185"/>
      <c r="K55" s="187"/>
      <c r="L55" s="379"/>
      <c r="M55" s="443"/>
      <c r="N55" s="444"/>
      <c r="O55" s="293"/>
      <c r="P55" s="293"/>
      <c r="Q55" s="190"/>
      <c r="R55" s="238"/>
      <c r="S55" s="188">
        <f t="shared" si="12"/>
        <v>0</v>
      </c>
      <c r="T55" s="188"/>
      <c r="U55" s="189"/>
      <c r="V55" s="488"/>
      <c r="W55" s="443"/>
      <c r="X55" s="444"/>
      <c r="Y55" s="293"/>
      <c r="Z55" s="293"/>
      <c r="AA55" s="190"/>
      <c r="AB55" s="238"/>
      <c r="AC55" s="188">
        <f t="shared" si="13"/>
        <v>0</v>
      </c>
      <c r="AD55" s="188"/>
      <c r="AE55" s="189"/>
    </row>
    <row r="56" spans="1:31" ht="15.75" customHeight="1" thickBot="1" x14ac:dyDescent="0.3">
      <c r="A56" s="445"/>
      <c r="B56" s="446"/>
      <c r="C56" s="446"/>
      <c r="D56" s="447"/>
      <c r="E56" s="428" t="s">
        <v>57</v>
      </c>
      <c r="F56" s="429"/>
      <c r="G56" s="430"/>
      <c r="H56" s="448">
        <f>SUM(I48:I55)</f>
        <v>0</v>
      </c>
      <c r="I56" s="449"/>
      <c r="J56" s="221">
        <f>SUM(J48:J55)</f>
        <v>0</v>
      </c>
      <c r="K56" s="222">
        <f>SUM(K48:K55)</f>
        <v>0</v>
      </c>
      <c r="L56" s="379"/>
      <c r="M56" s="445"/>
      <c r="N56" s="447"/>
      <c r="O56" s="428" t="s">
        <v>77</v>
      </c>
      <c r="P56" s="429"/>
      <c r="Q56" s="430"/>
      <c r="R56" s="476">
        <f>SUM(S48:S55)</f>
        <v>0</v>
      </c>
      <c r="S56" s="477"/>
      <c r="T56" s="232">
        <f>SUM(T48:T55)</f>
        <v>0</v>
      </c>
      <c r="U56" s="233">
        <f>SUM(U48:U55)</f>
        <v>0</v>
      </c>
      <c r="V56" s="488"/>
      <c r="W56" s="445"/>
      <c r="X56" s="447"/>
      <c r="Y56" s="428" t="s">
        <v>82</v>
      </c>
      <c r="Z56" s="429"/>
      <c r="AA56" s="430"/>
      <c r="AB56" s="476">
        <f>SUM(AC48:AC55)</f>
        <v>0</v>
      </c>
      <c r="AC56" s="477"/>
      <c r="AD56" s="232">
        <f>SUM(AD48:AD55)</f>
        <v>0</v>
      </c>
      <c r="AE56" s="233">
        <f>SUM(AE48:AE55)</f>
        <v>0</v>
      </c>
    </row>
    <row r="57" spans="1:31" ht="15" customHeight="1" thickBot="1" x14ac:dyDescent="0.25">
      <c r="A57" s="426"/>
      <c r="B57" s="427"/>
      <c r="C57" s="427"/>
      <c r="D57" s="427"/>
      <c r="E57" s="223"/>
      <c r="F57" s="223"/>
      <c r="G57" s="223"/>
      <c r="H57" s="223"/>
      <c r="I57" s="223"/>
      <c r="J57" s="223"/>
      <c r="K57" s="224"/>
      <c r="L57" s="379"/>
      <c r="M57" s="228"/>
      <c r="N57" s="229"/>
      <c r="O57" s="223"/>
      <c r="P57" s="223"/>
      <c r="Q57" s="223"/>
      <c r="R57" s="223"/>
      <c r="S57" s="223"/>
      <c r="T57" s="223"/>
      <c r="U57" s="224"/>
      <c r="V57" s="488"/>
      <c r="W57" s="228"/>
      <c r="X57" s="229"/>
      <c r="Y57" s="223"/>
      <c r="Z57" s="223"/>
      <c r="AA57" s="223"/>
      <c r="AB57" s="223"/>
      <c r="AC57" s="223"/>
      <c r="AD57" s="223"/>
      <c r="AE57" s="224"/>
    </row>
    <row r="58" spans="1:31" ht="18.75" customHeight="1" x14ac:dyDescent="0.2">
      <c r="A58" s="441" t="s">
        <v>31</v>
      </c>
      <c r="B58" s="442"/>
      <c r="C58" s="442"/>
      <c r="D58" s="442"/>
      <c r="E58" s="460" t="s">
        <v>32</v>
      </c>
      <c r="F58" s="462" t="s">
        <v>53</v>
      </c>
      <c r="G58" s="462"/>
      <c r="H58" s="462" t="s">
        <v>34</v>
      </c>
      <c r="I58" s="462" t="s">
        <v>11</v>
      </c>
      <c r="J58" s="384" t="s">
        <v>22</v>
      </c>
      <c r="K58" s="386" t="s">
        <v>15</v>
      </c>
      <c r="L58" s="379"/>
      <c r="M58" s="441" t="s">
        <v>31</v>
      </c>
      <c r="N58" s="442"/>
      <c r="O58" s="460" t="s">
        <v>32</v>
      </c>
      <c r="P58" s="462" t="s">
        <v>53</v>
      </c>
      <c r="Q58" s="462"/>
      <c r="R58" s="462" t="s">
        <v>34</v>
      </c>
      <c r="S58" s="462" t="s">
        <v>11</v>
      </c>
      <c r="T58" s="384" t="s">
        <v>22</v>
      </c>
      <c r="U58" s="386" t="s">
        <v>15</v>
      </c>
      <c r="V58" s="488"/>
      <c r="W58" s="441" t="s">
        <v>31</v>
      </c>
      <c r="X58" s="442"/>
      <c r="Y58" s="460" t="s">
        <v>32</v>
      </c>
      <c r="Z58" s="462" t="s">
        <v>53</v>
      </c>
      <c r="AA58" s="462"/>
      <c r="AB58" s="462" t="s">
        <v>34</v>
      </c>
      <c r="AC58" s="462" t="s">
        <v>11</v>
      </c>
      <c r="AD58" s="384" t="s">
        <v>22</v>
      </c>
      <c r="AE58" s="386" t="s">
        <v>15</v>
      </c>
    </row>
    <row r="59" spans="1:31" ht="24.75" customHeight="1" x14ac:dyDescent="0.2">
      <c r="A59" s="443"/>
      <c r="B59" s="444"/>
      <c r="C59" s="444"/>
      <c r="D59" s="444"/>
      <c r="E59" s="461"/>
      <c r="F59" s="463"/>
      <c r="G59" s="463"/>
      <c r="H59" s="463"/>
      <c r="I59" s="463"/>
      <c r="J59" s="385"/>
      <c r="K59" s="298"/>
      <c r="L59" s="379"/>
      <c r="M59" s="443"/>
      <c r="N59" s="444"/>
      <c r="O59" s="461"/>
      <c r="P59" s="463"/>
      <c r="Q59" s="463"/>
      <c r="R59" s="463"/>
      <c r="S59" s="463"/>
      <c r="T59" s="385"/>
      <c r="U59" s="298"/>
      <c r="V59" s="488"/>
      <c r="W59" s="443"/>
      <c r="X59" s="444"/>
      <c r="Y59" s="461"/>
      <c r="Z59" s="463"/>
      <c r="AA59" s="463"/>
      <c r="AB59" s="463"/>
      <c r="AC59" s="463"/>
      <c r="AD59" s="385"/>
      <c r="AE59" s="298"/>
    </row>
    <row r="60" spans="1:31" ht="15" customHeight="1" x14ac:dyDescent="0.2">
      <c r="A60" s="443"/>
      <c r="B60" s="444"/>
      <c r="C60" s="444"/>
      <c r="D60" s="444"/>
      <c r="E60" s="198"/>
      <c r="F60" s="455"/>
      <c r="G60" s="455"/>
      <c r="H60" s="199"/>
      <c r="I60" s="200">
        <f>F60*H60</f>
        <v>0</v>
      </c>
      <c r="J60" s="201"/>
      <c r="K60" s="202"/>
      <c r="L60" s="379"/>
      <c r="M60" s="443"/>
      <c r="N60" s="444"/>
      <c r="O60" s="203"/>
      <c r="P60" s="483"/>
      <c r="Q60" s="483"/>
      <c r="R60" s="199"/>
      <c r="S60" s="204">
        <f>P60*R60</f>
        <v>0</v>
      </c>
      <c r="T60" s="205"/>
      <c r="U60" s="206"/>
      <c r="V60" s="488"/>
      <c r="W60" s="443"/>
      <c r="X60" s="444"/>
      <c r="Y60" s="203"/>
      <c r="Z60" s="483"/>
      <c r="AA60" s="483"/>
      <c r="AB60" s="199"/>
      <c r="AC60" s="204">
        <f>Z60*AB60</f>
        <v>0</v>
      </c>
      <c r="AD60" s="205"/>
      <c r="AE60" s="206"/>
    </row>
    <row r="61" spans="1:31" ht="15" customHeight="1" x14ac:dyDescent="0.2">
      <c r="A61" s="443"/>
      <c r="B61" s="444"/>
      <c r="C61" s="444"/>
      <c r="D61" s="444"/>
      <c r="E61" s="207"/>
      <c r="F61" s="451"/>
      <c r="G61" s="451"/>
      <c r="H61" s="208"/>
      <c r="I61" s="209">
        <f>F61*H61</f>
        <v>0</v>
      </c>
      <c r="J61" s="210"/>
      <c r="K61" s="211"/>
      <c r="L61" s="379"/>
      <c r="M61" s="443"/>
      <c r="N61" s="444"/>
      <c r="O61" s="212"/>
      <c r="P61" s="479"/>
      <c r="Q61" s="479"/>
      <c r="R61" s="208"/>
      <c r="S61" s="213">
        <f>P61*R61</f>
        <v>0</v>
      </c>
      <c r="T61" s="214"/>
      <c r="U61" s="215"/>
      <c r="V61" s="488"/>
      <c r="W61" s="443"/>
      <c r="X61" s="444"/>
      <c r="Y61" s="212"/>
      <c r="Z61" s="479"/>
      <c r="AA61" s="479"/>
      <c r="AB61" s="208"/>
      <c r="AC61" s="213">
        <f>Z61*AB61</f>
        <v>0</v>
      </c>
      <c r="AD61" s="214"/>
      <c r="AE61" s="215"/>
    </row>
    <row r="62" spans="1:31" ht="15" customHeight="1" x14ac:dyDescent="0.2">
      <c r="A62" s="443"/>
      <c r="B62" s="444"/>
      <c r="C62" s="444"/>
      <c r="D62" s="444"/>
      <c r="E62" s="216"/>
      <c r="F62" s="455"/>
      <c r="G62" s="455"/>
      <c r="H62" s="199"/>
      <c r="I62" s="200">
        <f>F62*H62</f>
        <v>0</v>
      </c>
      <c r="J62" s="201"/>
      <c r="K62" s="202"/>
      <c r="L62" s="379"/>
      <c r="M62" s="443"/>
      <c r="N62" s="444"/>
      <c r="O62" s="217"/>
      <c r="P62" s="483"/>
      <c r="Q62" s="483"/>
      <c r="R62" s="199"/>
      <c r="S62" s="204">
        <f>P62*R62</f>
        <v>0</v>
      </c>
      <c r="T62" s="205"/>
      <c r="U62" s="206"/>
      <c r="V62" s="488"/>
      <c r="W62" s="443"/>
      <c r="X62" s="444"/>
      <c r="Y62" s="217"/>
      <c r="Z62" s="483"/>
      <c r="AA62" s="483"/>
      <c r="AB62" s="199"/>
      <c r="AC62" s="204">
        <f>Z62*AB62</f>
        <v>0</v>
      </c>
      <c r="AD62" s="205"/>
      <c r="AE62" s="206"/>
    </row>
    <row r="63" spans="1:31" ht="15" customHeight="1" x14ac:dyDescent="0.2">
      <c r="A63" s="443"/>
      <c r="B63" s="444"/>
      <c r="C63" s="444"/>
      <c r="D63" s="444"/>
      <c r="E63" s="207"/>
      <c r="F63" s="451"/>
      <c r="G63" s="451"/>
      <c r="H63" s="208"/>
      <c r="I63" s="209">
        <f>F63*H63</f>
        <v>0</v>
      </c>
      <c r="J63" s="210"/>
      <c r="K63" s="211"/>
      <c r="L63" s="379"/>
      <c r="M63" s="443"/>
      <c r="N63" s="444"/>
      <c r="O63" s="212"/>
      <c r="P63" s="484"/>
      <c r="Q63" s="484"/>
      <c r="R63" s="208"/>
      <c r="S63" s="213">
        <f>P63*R63</f>
        <v>0</v>
      </c>
      <c r="T63" s="214"/>
      <c r="U63" s="215"/>
      <c r="V63" s="488"/>
      <c r="W63" s="443"/>
      <c r="X63" s="444"/>
      <c r="Y63" s="212"/>
      <c r="Z63" s="484"/>
      <c r="AA63" s="484"/>
      <c r="AB63" s="208"/>
      <c r="AC63" s="213">
        <f>Z63*AB63</f>
        <v>0</v>
      </c>
      <c r="AD63" s="214"/>
      <c r="AE63" s="215"/>
    </row>
    <row r="64" spans="1:31" ht="15" customHeight="1" thickBot="1" x14ac:dyDescent="0.25">
      <c r="A64" s="443"/>
      <c r="B64" s="444"/>
      <c r="C64" s="444"/>
      <c r="D64" s="444"/>
      <c r="E64" s="218"/>
      <c r="F64" s="489"/>
      <c r="G64" s="489"/>
      <c r="H64" s="219"/>
      <c r="I64" s="200">
        <f>F64*H64</f>
        <v>0</v>
      </c>
      <c r="J64" s="201"/>
      <c r="K64" s="202"/>
      <c r="L64" s="379"/>
      <c r="M64" s="443"/>
      <c r="N64" s="444"/>
      <c r="O64" s="220"/>
      <c r="P64" s="282"/>
      <c r="Q64" s="283"/>
      <c r="R64" s="219"/>
      <c r="S64" s="204">
        <f>P64*R64</f>
        <v>0</v>
      </c>
      <c r="T64" s="205"/>
      <c r="U64" s="206"/>
      <c r="V64" s="488"/>
      <c r="W64" s="443"/>
      <c r="X64" s="444"/>
      <c r="Y64" s="220"/>
      <c r="Z64" s="282"/>
      <c r="AA64" s="283"/>
      <c r="AB64" s="219"/>
      <c r="AC64" s="204">
        <f>Z64*AB64</f>
        <v>0</v>
      </c>
      <c r="AD64" s="205"/>
      <c r="AE64" s="206"/>
    </row>
    <row r="65" spans="1:31" ht="15" customHeight="1" thickBot="1" x14ac:dyDescent="0.3">
      <c r="A65" s="445"/>
      <c r="B65" s="446"/>
      <c r="C65" s="446"/>
      <c r="D65" s="447"/>
      <c r="E65" s="456" t="s">
        <v>59</v>
      </c>
      <c r="F65" s="457"/>
      <c r="G65" s="457"/>
      <c r="H65" s="458"/>
      <c r="I65" s="225">
        <f>SUM(I60:I64)</f>
        <v>0</v>
      </c>
      <c r="J65" s="221">
        <f>SUM(J60:J64)</f>
        <v>0</v>
      </c>
      <c r="K65" s="222">
        <f>SUM(K60:K64)</f>
        <v>0</v>
      </c>
      <c r="L65" s="379"/>
      <c r="M65" s="445"/>
      <c r="N65" s="447"/>
      <c r="O65" s="456" t="s">
        <v>78</v>
      </c>
      <c r="P65" s="457"/>
      <c r="Q65" s="457"/>
      <c r="R65" s="458"/>
      <c r="S65" s="234">
        <f>SUM(S60:S64)</f>
        <v>0</v>
      </c>
      <c r="T65" s="232">
        <f>SUM(T60:T64)</f>
        <v>0</v>
      </c>
      <c r="U65" s="233">
        <f>SUM(U60:U64)</f>
        <v>0</v>
      </c>
      <c r="V65" s="488"/>
      <c r="W65" s="445"/>
      <c r="X65" s="447"/>
      <c r="Y65" s="456" t="s">
        <v>83</v>
      </c>
      <c r="Z65" s="457"/>
      <c r="AA65" s="457"/>
      <c r="AB65" s="458"/>
      <c r="AC65" s="234">
        <f>SUM(AC60:AC63)</f>
        <v>0</v>
      </c>
      <c r="AD65" s="232">
        <f>SUM(AD60:AD63)</f>
        <v>0</v>
      </c>
      <c r="AE65" s="233">
        <f>SUM(AE60:AE63)</f>
        <v>0</v>
      </c>
    </row>
    <row r="66" spans="1:31" ht="15" customHeight="1" thickBot="1" x14ac:dyDescent="0.25">
      <c r="A66" s="426"/>
      <c r="B66" s="427"/>
      <c r="C66" s="427"/>
      <c r="D66" s="427"/>
      <c r="E66" s="226"/>
      <c r="F66" s="226"/>
      <c r="G66" s="226"/>
      <c r="H66" s="226"/>
      <c r="I66" s="226"/>
      <c r="J66" s="226"/>
      <c r="K66" s="227" t="s">
        <v>74</v>
      </c>
      <c r="L66" s="379"/>
      <c r="M66" s="228"/>
      <c r="N66" s="229"/>
      <c r="O66" s="226"/>
      <c r="P66" s="226"/>
      <c r="Q66" s="226"/>
      <c r="R66" s="226"/>
      <c r="S66" s="226"/>
      <c r="T66" s="226"/>
      <c r="U66" s="227"/>
      <c r="V66" s="488"/>
      <c r="W66" s="228"/>
      <c r="X66" s="229"/>
      <c r="Y66" s="226"/>
      <c r="Z66" s="226"/>
      <c r="AA66" s="226"/>
      <c r="AB66" s="226"/>
      <c r="AC66" s="226"/>
      <c r="AD66" s="226"/>
      <c r="AE66" s="227"/>
    </row>
    <row r="67" spans="1:31" ht="18.75" customHeight="1" x14ac:dyDescent="0.2">
      <c r="A67" s="441" t="s">
        <v>41</v>
      </c>
      <c r="B67" s="442"/>
      <c r="C67" s="442"/>
      <c r="D67" s="442"/>
      <c r="E67" s="284" t="s">
        <v>51</v>
      </c>
      <c r="F67" s="284"/>
      <c r="G67" s="284"/>
      <c r="H67" s="459" t="s">
        <v>23</v>
      </c>
      <c r="I67" s="459"/>
      <c r="J67" s="384" t="s">
        <v>22</v>
      </c>
      <c r="K67" s="386" t="s">
        <v>15</v>
      </c>
      <c r="L67" s="379"/>
      <c r="M67" s="441" t="s">
        <v>41</v>
      </c>
      <c r="N67" s="442"/>
      <c r="O67" s="284" t="s">
        <v>51</v>
      </c>
      <c r="P67" s="284"/>
      <c r="Q67" s="284"/>
      <c r="R67" s="459" t="s">
        <v>23</v>
      </c>
      <c r="S67" s="459"/>
      <c r="T67" s="384" t="s">
        <v>22</v>
      </c>
      <c r="U67" s="386" t="s">
        <v>15</v>
      </c>
      <c r="V67" s="488"/>
      <c r="W67" s="441" t="s">
        <v>41</v>
      </c>
      <c r="X67" s="442"/>
      <c r="Y67" s="284" t="s">
        <v>51</v>
      </c>
      <c r="Z67" s="284"/>
      <c r="AA67" s="284"/>
      <c r="AB67" s="459" t="s">
        <v>23</v>
      </c>
      <c r="AC67" s="459"/>
      <c r="AD67" s="384" t="s">
        <v>22</v>
      </c>
      <c r="AE67" s="386" t="s">
        <v>15</v>
      </c>
    </row>
    <row r="68" spans="1:31" ht="32.25" customHeight="1" x14ac:dyDescent="0.2">
      <c r="A68" s="443"/>
      <c r="B68" s="444"/>
      <c r="C68" s="444"/>
      <c r="D68" s="444"/>
      <c r="E68" s="285"/>
      <c r="F68" s="285"/>
      <c r="G68" s="285"/>
      <c r="H68" s="300"/>
      <c r="I68" s="300"/>
      <c r="J68" s="385"/>
      <c r="K68" s="298"/>
      <c r="L68" s="379"/>
      <c r="M68" s="443"/>
      <c r="N68" s="444"/>
      <c r="O68" s="285"/>
      <c r="P68" s="285"/>
      <c r="Q68" s="285"/>
      <c r="R68" s="300"/>
      <c r="S68" s="300"/>
      <c r="T68" s="385"/>
      <c r="U68" s="298"/>
      <c r="V68" s="488"/>
      <c r="W68" s="443"/>
      <c r="X68" s="444"/>
      <c r="Y68" s="285"/>
      <c r="Z68" s="285"/>
      <c r="AA68" s="285"/>
      <c r="AB68" s="300"/>
      <c r="AC68" s="300"/>
      <c r="AD68" s="385"/>
      <c r="AE68" s="298"/>
    </row>
    <row r="69" spans="1:31" ht="15" customHeight="1" x14ac:dyDescent="0.2">
      <c r="A69" s="443"/>
      <c r="B69" s="444"/>
      <c r="C69" s="444"/>
      <c r="D69" s="444"/>
      <c r="E69" s="452"/>
      <c r="F69" s="452"/>
      <c r="G69" s="452"/>
      <c r="H69" s="453"/>
      <c r="I69" s="453"/>
      <c r="J69" s="180"/>
      <c r="K69" s="181"/>
      <c r="L69" s="379"/>
      <c r="M69" s="443"/>
      <c r="N69" s="444"/>
      <c r="O69" s="292"/>
      <c r="P69" s="292"/>
      <c r="Q69" s="292"/>
      <c r="R69" s="478"/>
      <c r="S69" s="478"/>
      <c r="T69" s="182"/>
      <c r="U69" s="183"/>
      <c r="V69" s="488"/>
      <c r="W69" s="443"/>
      <c r="X69" s="444"/>
      <c r="Y69" s="292"/>
      <c r="Z69" s="292"/>
      <c r="AA69" s="292"/>
      <c r="AB69" s="478"/>
      <c r="AC69" s="478"/>
      <c r="AD69" s="182"/>
      <c r="AE69" s="183"/>
    </row>
    <row r="70" spans="1:31" ht="15" customHeight="1" x14ac:dyDescent="0.2">
      <c r="A70" s="443"/>
      <c r="B70" s="444"/>
      <c r="C70" s="444"/>
      <c r="D70" s="444"/>
      <c r="E70" s="450"/>
      <c r="F70" s="450"/>
      <c r="G70" s="450"/>
      <c r="H70" s="451"/>
      <c r="I70" s="451"/>
      <c r="J70" s="185"/>
      <c r="K70" s="187"/>
      <c r="L70" s="379"/>
      <c r="M70" s="443"/>
      <c r="N70" s="444"/>
      <c r="O70" s="296"/>
      <c r="P70" s="296"/>
      <c r="Q70" s="296"/>
      <c r="R70" s="479"/>
      <c r="S70" s="479"/>
      <c r="T70" s="188"/>
      <c r="U70" s="189"/>
      <c r="V70" s="488"/>
      <c r="W70" s="443"/>
      <c r="X70" s="444"/>
      <c r="Y70" s="296"/>
      <c r="Z70" s="296"/>
      <c r="AA70" s="296"/>
      <c r="AB70" s="479"/>
      <c r="AC70" s="479"/>
      <c r="AD70" s="188"/>
      <c r="AE70" s="189"/>
    </row>
    <row r="71" spans="1:31" ht="15" customHeight="1" x14ac:dyDescent="0.2">
      <c r="A71" s="443"/>
      <c r="B71" s="444"/>
      <c r="C71" s="444"/>
      <c r="D71" s="444"/>
      <c r="E71" s="452"/>
      <c r="F71" s="452"/>
      <c r="G71" s="452"/>
      <c r="H71" s="453"/>
      <c r="I71" s="453"/>
      <c r="J71" s="180"/>
      <c r="K71" s="181"/>
      <c r="L71" s="379"/>
      <c r="M71" s="443"/>
      <c r="N71" s="444"/>
      <c r="O71" s="292"/>
      <c r="P71" s="292"/>
      <c r="Q71" s="292"/>
      <c r="R71" s="478"/>
      <c r="S71" s="478"/>
      <c r="T71" s="182"/>
      <c r="U71" s="183"/>
      <c r="V71" s="488"/>
      <c r="W71" s="443"/>
      <c r="X71" s="444"/>
      <c r="Y71" s="292"/>
      <c r="Z71" s="292"/>
      <c r="AA71" s="292"/>
      <c r="AB71" s="478"/>
      <c r="AC71" s="478"/>
      <c r="AD71" s="182"/>
      <c r="AE71" s="183"/>
    </row>
    <row r="72" spans="1:31" ht="15" customHeight="1" x14ac:dyDescent="0.2">
      <c r="A72" s="443"/>
      <c r="B72" s="444"/>
      <c r="C72" s="444"/>
      <c r="D72" s="444"/>
      <c r="E72" s="450"/>
      <c r="F72" s="450"/>
      <c r="G72" s="450"/>
      <c r="H72" s="451"/>
      <c r="I72" s="451"/>
      <c r="J72" s="185"/>
      <c r="K72" s="187"/>
      <c r="L72" s="379"/>
      <c r="M72" s="443"/>
      <c r="N72" s="444"/>
      <c r="O72" s="480"/>
      <c r="P72" s="480"/>
      <c r="Q72" s="480"/>
      <c r="R72" s="479"/>
      <c r="S72" s="479"/>
      <c r="T72" s="188"/>
      <c r="U72" s="189"/>
      <c r="V72" s="488"/>
      <c r="W72" s="443"/>
      <c r="X72" s="444"/>
      <c r="Y72" s="480"/>
      <c r="Z72" s="480"/>
      <c r="AA72" s="480"/>
      <c r="AB72" s="479"/>
      <c r="AC72" s="479"/>
      <c r="AD72" s="188"/>
      <c r="AE72" s="189"/>
    </row>
    <row r="73" spans="1:31" ht="15" customHeight="1" x14ac:dyDescent="0.2">
      <c r="A73" s="443"/>
      <c r="B73" s="444"/>
      <c r="C73" s="444"/>
      <c r="D73" s="444"/>
      <c r="E73" s="452"/>
      <c r="F73" s="452"/>
      <c r="G73" s="452"/>
      <c r="H73" s="453"/>
      <c r="I73" s="453"/>
      <c r="J73" s="180"/>
      <c r="K73" s="181"/>
      <c r="L73" s="379"/>
      <c r="M73" s="443"/>
      <c r="N73" s="444"/>
      <c r="O73" s="481"/>
      <c r="P73" s="481"/>
      <c r="Q73" s="481"/>
      <c r="R73" s="478"/>
      <c r="S73" s="478"/>
      <c r="T73" s="182"/>
      <c r="U73" s="183"/>
      <c r="V73" s="488"/>
      <c r="W73" s="443"/>
      <c r="X73" s="444"/>
      <c r="Y73" s="481"/>
      <c r="Z73" s="481"/>
      <c r="AA73" s="481"/>
      <c r="AB73" s="478"/>
      <c r="AC73" s="478"/>
      <c r="AD73" s="182"/>
      <c r="AE73" s="183"/>
    </row>
    <row r="74" spans="1:31" ht="15" customHeight="1" x14ac:dyDescent="0.2">
      <c r="A74" s="443"/>
      <c r="B74" s="444"/>
      <c r="C74" s="444"/>
      <c r="D74" s="444"/>
      <c r="E74" s="450"/>
      <c r="F74" s="450"/>
      <c r="G74" s="450"/>
      <c r="H74" s="451"/>
      <c r="I74" s="451"/>
      <c r="J74" s="185"/>
      <c r="K74" s="187"/>
      <c r="L74" s="379"/>
      <c r="M74" s="443"/>
      <c r="N74" s="444"/>
      <c r="O74" s="480"/>
      <c r="P74" s="480"/>
      <c r="Q74" s="480"/>
      <c r="R74" s="479"/>
      <c r="S74" s="479"/>
      <c r="T74" s="188"/>
      <c r="U74" s="189"/>
      <c r="V74" s="488"/>
      <c r="W74" s="443"/>
      <c r="X74" s="444"/>
      <c r="Y74" s="480"/>
      <c r="Z74" s="480"/>
      <c r="AA74" s="480"/>
      <c r="AB74" s="479"/>
      <c r="AC74" s="479"/>
      <c r="AD74" s="188"/>
      <c r="AE74" s="189"/>
    </row>
    <row r="75" spans="1:31" ht="15" customHeight="1" x14ac:dyDescent="0.2">
      <c r="A75" s="443"/>
      <c r="B75" s="444"/>
      <c r="C75" s="444"/>
      <c r="D75" s="444"/>
      <c r="E75" s="452"/>
      <c r="F75" s="452"/>
      <c r="G75" s="452"/>
      <c r="H75" s="453"/>
      <c r="I75" s="453"/>
      <c r="J75" s="180"/>
      <c r="K75" s="181"/>
      <c r="L75" s="379"/>
      <c r="M75" s="443"/>
      <c r="N75" s="444"/>
      <c r="O75" s="481"/>
      <c r="P75" s="481"/>
      <c r="Q75" s="481"/>
      <c r="R75" s="478"/>
      <c r="S75" s="478"/>
      <c r="T75" s="182"/>
      <c r="U75" s="183"/>
      <c r="V75" s="488"/>
      <c r="W75" s="443"/>
      <c r="X75" s="444"/>
      <c r="Y75" s="481"/>
      <c r="Z75" s="481"/>
      <c r="AA75" s="481"/>
      <c r="AB75" s="478"/>
      <c r="AC75" s="478"/>
      <c r="AD75" s="182"/>
      <c r="AE75" s="183"/>
    </row>
    <row r="76" spans="1:31" ht="15" customHeight="1" thickBot="1" x14ac:dyDescent="0.25">
      <c r="A76" s="443"/>
      <c r="B76" s="444"/>
      <c r="C76" s="444"/>
      <c r="D76" s="444"/>
      <c r="E76" s="454"/>
      <c r="F76" s="454"/>
      <c r="G76" s="454"/>
      <c r="H76" s="451"/>
      <c r="I76" s="451"/>
      <c r="J76" s="185"/>
      <c r="K76" s="187"/>
      <c r="L76" s="379"/>
      <c r="M76" s="443"/>
      <c r="N76" s="444"/>
      <c r="O76" s="482"/>
      <c r="P76" s="482"/>
      <c r="Q76" s="482"/>
      <c r="R76" s="479"/>
      <c r="S76" s="479"/>
      <c r="T76" s="188"/>
      <c r="U76" s="189"/>
      <c r="V76" s="488"/>
      <c r="W76" s="443"/>
      <c r="X76" s="444"/>
      <c r="Y76" s="482"/>
      <c r="Z76" s="482"/>
      <c r="AA76" s="482"/>
      <c r="AB76" s="479"/>
      <c r="AC76" s="479"/>
      <c r="AD76" s="188"/>
      <c r="AE76" s="189"/>
    </row>
    <row r="77" spans="1:31" ht="15.75" customHeight="1" thickBot="1" x14ac:dyDescent="0.3">
      <c r="A77" s="445"/>
      <c r="B77" s="446"/>
      <c r="C77" s="446"/>
      <c r="D77" s="447"/>
      <c r="E77" s="428" t="s">
        <v>60</v>
      </c>
      <c r="F77" s="429"/>
      <c r="G77" s="430"/>
      <c r="H77" s="448">
        <f>SUM(H69:I76)</f>
        <v>0</v>
      </c>
      <c r="I77" s="449"/>
      <c r="J77" s="221">
        <f>SUM(J69:J76)</f>
        <v>0</v>
      </c>
      <c r="K77" s="222">
        <f>SUM(K69:K76)</f>
        <v>0</v>
      </c>
      <c r="L77" s="379"/>
      <c r="M77" s="445"/>
      <c r="N77" s="447"/>
      <c r="O77" s="428" t="s">
        <v>79</v>
      </c>
      <c r="P77" s="429"/>
      <c r="Q77" s="430"/>
      <c r="R77" s="476">
        <f>SUM(R69:S76)</f>
        <v>0</v>
      </c>
      <c r="S77" s="477"/>
      <c r="T77" s="232">
        <f>SUM(T69:T76)</f>
        <v>0</v>
      </c>
      <c r="U77" s="233">
        <f>SUM(U69:U76)</f>
        <v>0</v>
      </c>
      <c r="V77" s="488"/>
      <c r="W77" s="445"/>
      <c r="X77" s="447"/>
      <c r="Y77" s="428" t="s">
        <v>84</v>
      </c>
      <c r="Z77" s="429"/>
      <c r="AA77" s="430"/>
      <c r="AB77" s="476">
        <f>SUM(AB69:AC76)</f>
        <v>0</v>
      </c>
      <c r="AC77" s="477"/>
      <c r="AD77" s="232">
        <f>SUM(AD69:AD76)</f>
        <v>0</v>
      </c>
      <c r="AE77" s="233">
        <f>SUM(AE69:AE76)</f>
        <v>0</v>
      </c>
    </row>
    <row r="78" spans="1:31" ht="15" customHeight="1" thickBot="1" x14ac:dyDescent="0.25">
      <c r="A78" s="426"/>
      <c r="B78" s="427"/>
      <c r="C78" s="427"/>
      <c r="D78" s="427"/>
      <c r="E78" s="464"/>
      <c r="F78" s="464"/>
      <c r="G78" s="464"/>
      <c r="H78" s="464"/>
      <c r="I78" s="464"/>
      <c r="J78" s="464"/>
      <c r="K78" s="465"/>
      <c r="L78" s="379"/>
      <c r="M78" s="228"/>
      <c r="N78" s="229"/>
      <c r="O78" s="464"/>
      <c r="P78" s="464"/>
      <c r="Q78" s="464"/>
      <c r="R78" s="464"/>
      <c r="S78" s="464"/>
      <c r="T78" s="464"/>
      <c r="U78" s="465"/>
      <c r="V78" s="488"/>
      <c r="W78" s="228"/>
      <c r="X78" s="229"/>
      <c r="Y78" s="464"/>
      <c r="Z78" s="464"/>
      <c r="AA78" s="464"/>
      <c r="AB78" s="464"/>
      <c r="AC78" s="464"/>
      <c r="AD78" s="464"/>
      <c r="AE78" s="465"/>
    </row>
    <row r="79" spans="1:31" ht="18.75" customHeight="1" x14ac:dyDescent="0.2">
      <c r="A79" s="441" t="s">
        <v>39</v>
      </c>
      <c r="B79" s="442"/>
      <c r="C79" s="442"/>
      <c r="D79" s="442"/>
      <c r="E79" s="284" t="s">
        <v>102</v>
      </c>
      <c r="F79" s="284"/>
      <c r="G79" s="284"/>
      <c r="H79" s="459" t="s">
        <v>23</v>
      </c>
      <c r="I79" s="459"/>
      <c r="J79" s="384" t="s">
        <v>22</v>
      </c>
      <c r="K79" s="386" t="s">
        <v>15</v>
      </c>
      <c r="L79" s="379"/>
      <c r="M79" s="441" t="s">
        <v>39</v>
      </c>
      <c r="N79" s="442"/>
      <c r="O79" s="284" t="s">
        <v>52</v>
      </c>
      <c r="P79" s="284"/>
      <c r="Q79" s="284"/>
      <c r="R79" s="459" t="s">
        <v>23</v>
      </c>
      <c r="S79" s="459"/>
      <c r="T79" s="384" t="s">
        <v>22</v>
      </c>
      <c r="U79" s="386" t="s">
        <v>15</v>
      </c>
      <c r="V79" s="488"/>
      <c r="W79" s="441" t="s">
        <v>39</v>
      </c>
      <c r="X79" s="442"/>
      <c r="Y79" s="284" t="s">
        <v>52</v>
      </c>
      <c r="Z79" s="284"/>
      <c r="AA79" s="284"/>
      <c r="AB79" s="459" t="s">
        <v>23</v>
      </c>
      <c r="AC79" s="459"/>
      <c r="AD79" s="384" t="s">
        <v>22</v>
      </c>
      <c r="AE79" s="386" t="s">
        <v>15</v>
      </c>
    </row>
    <row r="80" spans="1:31" ht="29.25" customHeight="1" x14ac:dyDescent="0.2">
      <c r="A80" s="443"/>
      <c r="B80" s="444"/>
      <c r="C80" s="444"/>
      <c r="D80" s="444"/>
      <c r="E80" s="285"/>
      <c r="F80" s="285"/>
      <c r="G80" s="285"/>
      <c r="H80" s="300"/>
      <c r="I80" s="300"/>
      <c r="J80" s="385"/>
      <c r="K80" s="298"/>
      <c r="L80" s="379"/>
      <c r="M80" s="443"/>
      <c r="N80" s="444"/>
      <c r="O80" s="285"/>
      <c r="P80" s="285"/>
      <c r="Q80" s="285"/>
      <c r="R80" s="300"/>
      <c r="S80" s="300"/>
      <c r="T80" s="385"/>
      <c r="U80" s="298"/>
      <c r="V80" s="488"/>
      <c r="W80" s="443"/>
      <c r="X80" s="444"/>
      <c r="Y80" s="285"/>
      <c r="Z80" s="285"/>
      <c r="AA80" s="285"/>
      <c r="AB80" s="300"/>
      <c r="AC80" s="300"/>
      <c r="AD80" s="385"/>
      <c r="AE80" s="298"/>
    </row>
    <row r="81" spans="1:31" ht="15" customHeight="1" x14ac:dyDescent="0.2">
      <c r="A81" s="443"/>
      <c r="B81" s="444"/>
      <c r="C81" s="444"/>
      <c r="D81" s="444"/>
      <c r="E81" s="452"/>
      <c r="F81" s="452"/>
      <c r="G81" s="452"/>
      <c r="H81" s="453"/>
      <c r="I81" s="453"/>
      <c r="J81" s="180"/>
      <c r="K81" s="181"/>
      <c r="L81" s="379"/>
      <c r="M81" s="443"/>
      <c r="N81" s="444"/>
      <c r="O81" s="292"/>
      <c r="P81" s="292"/>
      <c r="Q81" s="292"/>
      <c r="R81" s="478"/>
      <c r="S81" s="478"/>
      <c r="T81" s="182"/>
      <c r="U81" s="183"/>
      <c r="V81" s="488"/>
      <c r="W81" s="443"/>
      <c r="X81" s="444"/>
      <c r="Y81" s="292"/>
      <c r="Z81" s="292"/>
      <c r="AA81" s="292"/>
      <c r="AB81" s="478"/>
      <c r="AC81" s="478"/>
      <c r="AD81" s="182"/>
      <c r="AE81" s="183"/>
    </row>
    <row r="82" spans="1:31" ht="15" customHeight="1" x14ac:dyDescent="0.2">
      <c r="A82" s="443"/>
      <c r="B82" s="444"/>
      <c r="C82" s="444"/>
      <c r="D82" s="444"/>
      <c r="E82" s="450"/>
      <c r="F82" s="450"/>
      <c r="G82" s="450"/>
      <c r="H82" s="451"/>
      <c r="I82" s="451"/>
      <c r="J82" s="185"/>
      <c r="K82" s="187"/>
      <c r="L82" s="379"/>
      <c r="M82" s="443"/>
      <c r="N82" s="444"/>
      <c r="O82" s="296"/>
      <c r="P82" s="296"/>
      <c r="Q82" s="296"/>
      <c r="R82" s="479"/>
      <c r="S82" s="479"/>
      <c r="T82" s="188"/>
      <c r="U82" s="189"/>
      <c r="V82" s="488"/>
      <c r="W82" s="443"/>
      <c r="X82" s="444"/>
      <c r="Y82" s="296"/>
      <c r="Z82" s="296"/>
      <c r="AA82" s="296"/>
      <c r="AB82" s="479"/>
      <c r="AC82" s="479"/>
      <c r="AD82" s="188"/>
      <c r="AE82" s="189"/>
    </row>
    <row r="83" spans="1:31" ht="15" customHeight="1" x14ac:dyDescent="0.2">
      <c r="A83" s="443"/>
      <c r="B83" s="444"/>
      <c r="C83" s="444"/>
      <c r="D83" s="444"/>
      <c r="E83" s="452"/>
      <c r="F83" s="452"/>
      <c r="G83" s="452"/>
      <c r="H83" s="453"/>
      <c r="I83" s="453"/>
      <c r="J83" s="180"/>
      <c r="K83" s="181"/>
      <c r="L83" s="379"/>
      <c r="M83" s="443"/>
      <c r="N83" s="444"/>
      <c r="O83" s="292"/>
      <c r="P83" s="292"/>
      <c r="Q83" s="292"/>
      <c r="R83" s="478"/>
      <c r="S83" s="478"/>
      <c r="T83" s="182"/>
      <c r="U83" s="183"/>
      <c r="V83" s="488"/>
      <c r="W83" s="443"/>
      <c r="X83" s="444"/>
      <c r="Y83" s="292"/>
      <c r="Z83" s="292"/>
      <c r="AA83" s="292"/>
      <c r="AB83" s="478"/>
      <c r="AC83" s="478"/>
      <c r="AD83" s="182"/>
      <c r="AE83" s="183"/>
    </row>
    <row r="84" spans="1:31" ht="15" customHeight="1" x14ac:dyDescent="0.2">
      <c r="A84" s="443"/>
      <c r="B84" s="444"/>
      <c r="C84" s="444"/>
      <c r="D84" s="444"/>
      <c r="E84" s="450"/>
      <c r="F84" s="450"/>
      <c r="G84" s="450"/>
      <c r="H84" s="451"/>
      <c r="I84" s="451"/>
      <c r="J84" s="185"/>
      <c r="K84" s="187"/>
      <c r="L84" s="379"/>
      <c r="M84" s="443"/>
      <c r="N84" s="444"/>
      <c r="O84" s="480"/>
      <c r="P84" s="480"/>
      <c r="Q84" s="480"/>
      <c r="R84" s="479"/>
      <c r="S84" s="479"/>
      <c r="T84" s="188"/>
      <c r="U84" s="189"/>
      <c r="V84" s="488"/>
      <c r="W84" s="443"/>
      <c r="X84" s="444"/>
      <c r="Y84" s="480"/>
      <c r="Z84" s="480"/>
      <c r="AA84" s="480"/>
      <c r="AB84" s="479"/>
      <c r="AC84" s="479"/>
      <c r="AD84" s="188"/>
      <c r="AE84" s="189"/>
    </row>
    <row r="85" spans="1:31" ht="15" customHeight="1" x14ac:dyDescent="0.2">
      <c r="A85" s="443"/>
      <c r="B85" s="444"/>
      <c r="C85" s="444"/>
      <c r="D85" s="444"/>
      <c r="E85" s="452"/>
      <c r="F85" s="452"/>
      <c r="G85" s="452"/>
      <c r="H85" s="453"/>
      <c r="I85" s="453"/>
      <c r="J85" s="180"/>
      <c r="K85" s="181"/>
      <c r="L85" s="379"/>
      <c r="M85" s="443"/>
      <c r="N85" s="444"/>
      <c r="O85" s="481"/>
      <c r="P85" s="481"/>
      <c r="Q85" s="481"/>
      <c r="R85" s="478"/>
      <c r="S85" s="478"/>
      <c r="T85" s="182"/>
      <c r="U85" s="183"/>
      <c r="V85" s="488"/>
      <c r="W85" s="443"/>
      <c r="X85" s="444"/>
      <c r="Y85" s="481"/>
      <c r="Z85" s="481"/>
      <c r="AA85" s="481"/>
      <c r="AB85" s="478"/>
      <c r="AC85" s="478"/>
      <c r="AD85" s="182"/>
      <c r="AE85" s="183"/>
    </row>
    <row r="86" spans="1:31" ht="15" customHeight="1" x14ac:dyDescent="0.2">
      <c r="A86" s="443"/>
      <c r="B86" s="444"/>
      <c r="C86" s="444"/>
      <c r="D86" s="444"/>
      <c r="E86" s="450"/>
      <c r="F86" s="450"/>
      <c r="G86" s="450"/>
      <c r="H86" s="451"/>
      <c r="I86" s="451"/>
      <c r="J86" s="185"/>
      <c r="K86" s="187"/>
      <c r="L86" s="379"/>
      <c r="M86" s="443"/>
      <c r="N86" s="444"/>
      <c r="O86" s="480"/>
      <c r="P86" s="480"/>
      <c r="Q86" s="480"/>
      <c r="R86" s="479"/>
      <c r="S86" s="479"/>
      <c r="T86" s="188"/>
      <c r="U86" s="189"/>
      <c r="V86" s="488"/>
      <c r="W86" s="443"/>
      <c r="X86" s="444"/>
      <c r="Y86" s="480"/>
      <c r="Z86" s="480"/>
      <c r="AA86" s="480"/>
      <c r="AB86" s="479"/>
      <c r="AC86" s="479"/>
      <c r="AD86" s="188"/>
      <c r="AE86" s="189"/>
    </row>
    <row r="87" spans="1:31" ht="15" customHeight="1" x14ac:dyDescent="0.2">
      <c r="A87" s="443"/>
      <c r="B87" s="444"/>
      <c r="C87" s="444"/>
      <c r="D87" s="444"/>
      <c r="E87" s="452"/>
      <c r="F87" s="452"/>
      <c r="G87" s="452"/>
      <c r="H87" s="453"/>
      <c r="I87" s="453"/>
      <c r="J87" s="180"/>
      <c r="K87" s="181"/>
      <c r="L87" s="379"/>
      <c r="M87" s="443"/>
      <c r="N87" s="444"/>
      <c r="O87" s="481"/>
      <c r="P87" s="481"/>
      <c r="Q87" s="481"/>
      <c r="R87" s="478"/>
      <c r="S87" s="478"/>
      <c r="T87" s="182"/>
      <c r="U87" s="183"/>
      <c r="V87" s="488"/>
      <c r="W87" s="443"/>
      <c r="X87" s="444"/>
      <c r="Y87" s="481"/>
      <c r="Z87" s="481"/>
      <c r="AA87" s="481"/>
      <c r="AB87" s="478"/>
      <c r="AC87" s="478"/>
      <c r="AD87" s="182"/>
      <c r="AE87" s="183"/>
    </row>
    <row r="88" spans="1:31" ht="15" customHeight="1" thickBot="1" x14ac:dyDescent="0.25">
      <c r="A88" s="443"/>
      <c r="B88" s="444"/>
      <c r="C88" s="444"/>
      <c r="D88" s="444"/>
      <c r="E88" s="454"/>
      <c r="F88" s="454"/>
      <c r="G88" s="454"/>
      <c r="H88" s="451"/>
      <c r="I88" s="451"/>
      <c r="J88" s="185"/>
      <c r="K88" s="187"/>
      <c r="L88" s="379"/>
      <c r="M88" s="443"/>
      <c r="N88" s="444"/>
      <c r="O88" s="482"/>
      <c r="P88" s="482"/>
      <c r="Q88" s="482"/>
      <c r="R88" s="479"/>
      <c r="S88" s="479"/>
      <c r="T88" s="188"/>
      <c r="U88" s="189"/>
      <c r="V88" s="488"/>
      <c r="W88" s="443"/>
      <c r="X88" s="444"/>
      <c r="Y88" s="482"/>
      <c r="Z88" s="482"/>
      <c r="AA88" s="482"/>
      <c r="AB88" s="479"/>
      <c r="AC88" s="479"/>
      <c r="AD88" s="188"/>
      <c r="AE88" s="189"/>
    </row>
    <row r="89" spans="1:31" ht="15.75" customHeight="1" thickBot="1" x14ac:dyDescent="0.3">
      <c r="A89" s="466"/>
      <c r="B89" s="467"/>
      <c r="C89" s="467"/>
      <c r="D89" s="468"/>
      <c r="E89" s="469" t="s">
        <v>61</v>
      </c>
      <c r="F89" s="470"/>
      <c r="G89" s="471"/>
      <c r="H89" s="472">
        <f>SUM(H81:I88)</f>
        <v>0</v>
      </c>
      <c r="I89" s="473"/>
      <c r="J89" s="191">
        <f>SUM(J81:J88)</f>
        <v>0</v>
      </c>
      <c r="K89" s="192">
        <f>SUM(K81:K88)</f>
        <v>0</v>
      </c>
      <c r="L89" s="379"/>
      <c r="M89" s="466"/>
      <c r="N89" s="468"/>
      <c r="O89" s="469" t="s">
        <v>80</v>
      </c>
      <c r="P89" s="470"/>
      <c r="Q89" s="471"/>
      <c r="R89" s="474">
        <f>SUM(R81:S88)</f>
        <v>0</v>
      </c>
      <c r="S89" s="475"/>
      <c r="T89" s="230">
        <f>SUM(T81:T88)</f>
        <v>0</v>
      </c>
      <c r="U89" s="231">
        <f>SUM(U81:U88)</f>
        <v>0</v>
      </c>
      <c r="V89" s="488"/>
      <c r="W89" s="466"/>
      <c r="X89" s="468"/>
      <c r="Y89" s="469" t="s">
        <v>85</v>
      </c>
      <c r="Z89" s="470"/>
      <c r="AA89" s="471"/>
      <c r="AB89" s="474">
        <f>SUM(AB81:AC88)</f>
        <v>0</v>
      </c>
      <c r="AC89" s="475"/>
      <c r="AD89" s="230">
        <f>SUM(AD81:AD88)</f>
        <v>0</v>
      </c>
      <c r="AE89" s="231">
        <f>SUM(AE81:AE88)</f>
        <v>0</v>
      </c>
    </row>
  </sheetData>
  <mergeCells count="429">
    <mergeCell ref="Z64:AA64"/>
    <mergeCell ref="F64:G64"/>
    <mergeCell ref="J33:K33"/>
    <mergeCell ref="T33:U33"/>
    <mergeCell ref="Y89:AA89"/>
    <mergeCell ref="Y74:AA74"/>
    <mergeCell ref="Y44:AA44"/>
    <mergeCell ref="O84:Q84"/>
    <mergeCell ref="R84:S84"/>
    <mergeCell ref="U58:U59"/>
    <mergeCell ref="P60:Q60"/>
    <mergeCell ref="P61:Q61"/>
    <mergeCell ref="P62:Q62"/>
    <mergeCell ref="P63:Q63"/>
    <mergeCell ref="O65:R65"/>
    <mergeCell ref="O67:Q68"/>
    <mergeCell ref="R67:S68"/>
    <mergeCell ref="U67:U68"/>
    <mergeCell ref="O86:Q86"/>
    <mergeCell ref="R86:S86"/>
    <mergeCell ref="O87:Q87"/>
    <mergeCell ref="R87:S87"/>
    <mergeCell ref="O88:Q88"/>
    <mergeCell ref="R88:S88"/>
    <mergeCell ref="AB89:AC89"/>
    <mergeCell ref="M34:N34"/>
    <mergeCell ref="M35:N44"/>
    <mergeCell ref="M46:N56"/>
    <mergeCell ref="M58:N65"/>
    <mergeCell ref="M67:N77"/>
    <mergeCell ref="M79:N89"/>
    <mergeCell ref="W34:X34"/>
    <mergeCell ref="W35:X44"/>
    <mergeCell ref="W46:X56"/>
    <mergeCell ref="W58:X65"/>
    <mergeCell ref="W67:X77"/>
    <mergeCell ref="W79:X89"/>
    <mergeCell ref="Y84:AA84"/>
    <mergeCell ref="AB84:AC84"/>
    <mergeCell ref="Y85:AA85"/>
    <mergeCell ref="AB85:AC85"/>
    <mergeCell ref="Y86:AA86"/>
    <mergeCell ref="AB86:AC86"/>
    <mergeCell ref="Y87:AA87"/>
    <mergeCell ref="AB87:AC87"/>
    <mergeCell ref="Y88:AA88"/>
    <mergeCell ref="V1:V89"/>
    <mergeCell ref="M1:U1"/>
    <mergeCell ref="AB88:AC88"/>
    <mergeCell ref="Y79:AA80"/>
    <mergeCell ref="AB79:AC80"/>
    <mergeCell ref="AD79:AD80"/>
    <mergeCell ref="AE79:AE80"/>
    <mergeCell ref="Y81:AA81"/>
    <mergeCell ref="AB81:AC81"/>
    <mergeCell ref="Y82:AA82"/>
    <mergeCell ref="AB82:AC82"/>
    <mergeCell ref="Y83:AA83"/>
    <mergeCell ref="AB83:AC83"/>
    <mergeCell ref="AB74:AC74"/>
    <mergeCell ref="Y75:AA75"/>
    <mergeCell ref="AB75:AC75"/>
    <mergeCell ref="Y76:AA76"/>
    <mergeCell ref="AB76:AC76"/>
    <mergeCell ref="Y77:AA77"/>
    <mergeCell ref="AB77:AC77"/>
    <mergeCell ref="Y78:AE78"/>
    <mergeCell ref="Y69:AA69"/>
    <mergeCell ref="AB69:AC69"/>
    <mergeCell ref="Y70:AA70"/>
    <mergeCell ref="AB70:AC70"/>
    <mergeCell ref="Y71:AA71"/>
    <mergeCell ref="AB71:AC71"/>
    <mergeCell ref="Y72:AA72"/>
    <mergeCell ref="AB72:AC72"/>
    <mergeCell ref="Y73:AA73"/>
    <mergeCell ref="AB73:AC73"/>
    <mergeCell ref="AB44:AC44"/>
    <mergeCell ref="AD46:AD47"/>
    <mergeCell ref="AE46:AE47"/>
    <mergeCell ref="O89:Q89"/>
    <mergeCell ref="R89:S89"/>
    <mergeCell ref="AD34:AD35"/>
    <mergeCell ref="AE34:AE35"/>
    <mergeCell ref="Y56:AA56"/>
    <mergeCell ref="AB56:AC56"/>
    <mergeCell ref="Y58:Y59"/>
    <mergeCell ref="Z58:AA59"/>
    <mergeCell ref="AB58:AB59"/>
    <mergeCell ref="AC58:AC59"/>
    <mergeCell ref="AD58:AD59"/>
    <mergeCell ref="AE58:AE59"/>
    <mergeCell ref="Z60:AA60"/>
    <mergeCell ref="Z61:AA61"/>
    <mergeCell ref="Z62:AA62"/>
    <mergeCell ref="Z63:AA63"/>
    <mergeCell ref="Y65:AB65"/>
    <mergeCell ref="Y67:AA68"/>
    <mergeCell ref="AB67:AC68"/>
    <mergeCell ref="AD67:AD68"/>
    <mergeCell ref="AE67:AE68"/>
    <mergeCell ref="O75:Q75"/>
    <mergeCell ref="R75:S75"/>
    <mergeCell ref="O76:Q76"/>
    <mergeCell ref="R76:S76"/>
    <mergeCell ref="O77:Q77"/>
    <mergeCell ref="R77:S77"/>
    <mergeCell ref="O78:U78"/>
    <mergeCell ref="O85:Q85"/>
    <mergeCell ref="R85:S85"/>
    <mergeCell ref="U79:U80"/>
    <mergeCell ref="T79:T80"/>
    <mergeCell ref="O79:Q80"/>
    <mergeCell ref="R79:S80"/>
    <mergeCell ref="O81:Q81"/>
    <mergeCell ref="R81:S81"/>
    <mergeCell ref="O82:Q82"/>
    <mergeCell ref="R82:S82"/>
    <mergeCell ref="O83:Q83"/>
    <mergeCell ref="R83:S83"/>
    <mergeCell ref="O70:Q70"/>
    <mergeCell ref="R70:S70"/>
    <mergeCell ref="O71:Q71"/>
    <mergeCell ref="R71:S71"/>
    <mergeCell ref="O72:Q72"/>
    <mergeCell ref="R72:S72"/>
    <mergeCell ref="O73:Q73"/>
    <mergeCell ref="R73:S73"/>
    <mergeCell ref="O74:Q74"/>
    <mergeCell ref="R74:S74"/>
    <mergeCell ref="T67:T68"/>
    <mergeCell ref="O58:O59"/>
    <mergeCell ref="P58:Q59"/>
    <mergeCell ref="R58:R59"/>
    <mergeCell ref="O56:Q56"/>
    <mergeCell ref="R56:S56"/>
    <mergeCell ref="O54:P54"/>
    <mergeCell ref="O55:P55"/>
    <mergeCell ref="O69:Q69"/>
    <mergeCell ref="R69:S69"/>
    <mergeCell ref="J58:J59"/>
    <mergeCell ref="K58:K59"/>
    <mergeCell ref="T46:T47"/>
    <mergeCell ref="R44:S44"/>
    <mergeCell ref="J46:J47"/>
    <mergeCell ref="K46:K47"/>
    <mergeCell ref="Q46:Q47"/>
    <mergeCell ref="R46:R47"/>
    <mergeCell ref="S46:S47"/>
    <mergeCell ref="O53:P53"/>
    <mergeCell ref="S58:S59"/>
    <mergeCell ref="T58:T59"/>
    <mergeCell ref="O44:Q44"/>
    <mergeCell ref="A67:D77"/>
    <mergeCell ref="A79:D89"/>
    <mergeCell ref="J67:J68"/>
    <mergeCell ref="K67:K68"/>
    <mergeCell ref="J79:J80"/>
    <mergeCell ref="K79:K80"/>
    <mergeCell ref="H79:I80"/>
    <mergeCell ref="E79:G80"/>
    <mergeCell ref="E67:G68"/>
    <mergeCell ref="H67:I68"/>
    <mergeCell ref="E77:G77"/>
    <mergeCell ref="H71:I71"/>
    <mergeCell ref="E89:G89"/>
    <mergeCell ref="E83:G83"/>
    <mergeCell ref="H83:I83"/>
    <mergeCell ref="E84:G84"/>
    <mergeCell ref="H84:I84"/>
    <mergeCell ref="E88:G88"/>
    <mergeCell ref="H88:I88"/>
    <mergeCell ref="H89:I89"/>
    <mergeCell ref="F60:G60"/>
    <mergeCell ref="F61:G61"/>
    <mergeCell ref="F62:G62"/>
    <mergeCell ref="F63:G63"/>
    <mergeCell ref="E65:H65"/>
    <mergeCell ref="H44:I44"/>
    <mergeCell ref="I46:I47"/>
    <mergeCell ref="E87:G87"/>
    <mergeCell ref="H87:I87"/>
    <mergeCell ref="E58:E59"/>
    <mergeCell ref="F58:G59"/>
    <mergeCell ref="H58:H59"/>
    <mergeCell ref="I58:I59"/>
    <mergeCell ref="E56:G56"/>
    <mergeCell ref="E85:G85"/>
    <mergeCell ref="H85:I85"/>
    <mergeCell ref="E86:G86"/>
    <mergeCell ref="H86:I86"/>
    <mergeCell ref="H77:I77"/>
    <mergeCell ref="E78:K78"/>
    <mergeCell ref="E81:G81"/>
    <mergeCell ref="H81:I81"/>
    <mergeCell ref="E82:G82"/>
    <mergeCell ref="H82:I82"/>
    <mergeCell ref="A57:D57"/>
    <mergeCell ref="A58:D65"/>
    <mergeCell ref="A66:D66"/>
    <mergeCell ref="H56:I56"/>
    <mergeCell ref="A46:D56"/>
    <mergeCell ref="E46:F47"/>
    <mergeCell ref="G46:G47"/>
    <mergeCell ref="H46:H47"/>
    <mergeCell ref="A78:D78"/>
    <mergeCell ref="E72:G72"/>
    <mergeCell ref="H72:I72"/>
    <mergeCell ref="E73:G73"/>
    <mergeCell ref="H73:I73"/>
    <mergeCell ref="E74:G74"/>
    <mergeCell ref="H74:I74"/>
    <mergeCell ref="E75:G75"/>
    <mergeCell ref="H75:I75"/>
    <mergeCell ref="E76:G76"/>
    <mergeCell ref="H76:I76"/>
    <mergeCell ref="E69:G69"/>
    <mergeCell ref="H69:I69"/>
    <mergeCell ref="E70:G70"/>
    <mergeCell ref="H70:I70"/>
    <mergeCell ref="E71:G71"/>
    <mergeCell ref="A45:D45"/>
    <mergeCell ref="E44:G44"/>
    <mergeCell ref="J34:J35"/>
    <mergeCell ref="K34:K35"/>
    <mergeCell ref="T34:T35"/>
    <mergeCell ref="X3:X4"/>
    <mergeCell ref="Y3:Y4"/>
    <mergeCell ref="B4:C4"/>
    <mergeCell ref="B6:C6"/>
    <mergeCell ref="Q6:R6"/>
    <mergeCell ref="B7:C7"/>
    <mergeCell ref="Q7:R7"/>
    <mergeCell ref="B11:C11"/>
    <mergeCell ref="Q11:R11"/>
    <mergeCell ref="M23:N23"/>
    <mergeCell ref="M24:N24"/>
    <mergeCell ref="M25:N25"/>
    <mergeCell ref="M26:N26"/>
    <mergeCell ref="A34:D34"/>
    <mergeCell ref="A35:D44"/>
    <mergeCell ref="U34:U35"/>
    <mergeCell ref="Q34:Q35"/>
    <mergeCell ref="R34:R35"/>
    <mergeCell ref="S34:S35"/>
    <mergeCell ref="J2:K2"/>
    <mergeCell ref="A3:C3"/>
    <mergeCell ref="D3:D4"/>
    <mergeCell ref="E3:E4"/>
    <mergeCell ref="F3:F4"/>
    <mergeCell ref="M3:M4"/>
    <mergeCell ref="K3:K4"/>
    <mergeCell ref="A2:C2"/>
    <mergeCell ref="W1:AE1"/>
    <mergeCell ref="E2:I2"/>
    <mergeCell ref="N2:S2"/>
    <mergeCell ref="X2:AC2"/>
    <mergeCell ref="AD2:AE2"/>
    <mergeCell ref="AE3:AE4"/>
    <mergeCell ref="T2:U2"/>
    <mergeCell ref="A1:K1"/>
    <mergeCell ref="AA6:AB6"/>
    <mergeCell ref="AD3:AD4"/>
    <mergeCell ref="T3:T4"/>
    <mergeCell ref="U3:U4"/>
    <mergeCell ref="B5:C5"/>
    <mergeCell ref="Q5:R5"/>
    <mergeCell ref="AA5:AB5"/>
    <mergeCell ref="J3:J4"/>
    <mergeCell ref="N3:N4"/>
    <mergeCell ref="O3:O4"/>
    <mergeCell ref="W3:W4"/>
    <mergeCell ref="G3:G4"/>
    <mergeCell ref="H3:H4"/>
    <mergeCell ref="I3:I4"/>
    <mergeCell ref="P3:P4"/>
    <mergeCell ref="Q3:R4"/>
    <mergeCell ref="S3:S4"/>
    <mergeCell ref="Z3:Z4"/>
    <mergeCell ref="AA3:AB4"/>
    <mergeCell ref="AC3:AC4"/>
    <mergeCell ref="AA7:AB7"/>
    <mergeCell ref="B8:C8"/>
    <mergeCell ref="Q8:R8"/>
    <mergeCell ref="AA8:AB8"/>
    <mergeCell ref="B9:C9"/>
    <mergeCell ref="Q9:R9"/>
    <mergeCell ref="AA9:AB9"/>
    <mergeCell ref="B10:C10"/>
    <mergeCell ref="Q10:R10"/>
    <mergeCell ref="AA10:AB10"/>
    <mergeCell ref="AA11:AB11"/>
    <mergeCell ref="B12:C12"/>
    <mergeCell ref="Q12:R12"/>
    <mergeCell ref="AA12:AB12"/>
    <mergeCell ref="B13:C13"/>
    <mergeCell ref="Q13:R13"/>
    <mergeCell ref="AA13:AB13"/>
    <mergeCell ref="B16:C16"/>
    <mergeCell ref="Q16:R16"/>
    <mergeCell ref="B14:C14"/>
    <mergeCell ref="Q14:R14"/>
    <mergeCell ref="B15:C15"/>
    <mergeCell ref="Q15:R15"/>
    <mergeCell ref="AA16:AB16"/>
    <mergeCell ref="AA14:AB14"/>
    <mergeCell ref="AA15:AB15"/>
    <mergeCell ref="L1:L89"/>
    <mergeCell ref="E23:F23"/>
    <mergeCell ref="E24:F24"/>
    <mergeCell ref="E25:F25"/>
    <mergeCell ref="E26:F26"/>
    <mergeCell ref="G27:I27"/>
    <mergeCell ref="G29:I29"/>
    <mergeCell ref="M18:N22"/>
    <mergeCell ref="AD33:AE33"/>
    <mergeCell ref="A18:C20"/>
    <mergeCell ref="D18:D22"/>
    <mergeCell ref="E18:F22"/>
    <mergeCell ref="O18:P22"/>
    <mergeCell ref="G18:I22"/>
    <mergeCell ref="G23:I23"/>
    <mergeCell ref="G24:I24"/>
    <mergeCell ref="G25:I25"/>
    <mergeCell ref="G26:I26"/>
    <mergeCell ref="J18:J22"/>
    <mergeCell ref="Q29:S29"/>
    <mergeCell ref="W18:X22"/>
    <mergeCell ref="W23:X23"/>
    <mergeCell ref="W24:X24"/>
    <mergeCell ref="W25:X25"/>
    <mergeCell ref="W26:X26"/>
    <mergeCell ref="Y18:Z22"/>
    <mergeCell ref="O23:P23"/>
    <mergeCell ref="O24:P24"/>
    <mergeCell ref="O25:P25"/>
    <mergeCell ref="O26:P26"/>
    <mergeCell ref="Q18:S22"/>
    <mergeCell ref="T18:T22"/>
    <mergeCell ref="Q25:S25"/>
    <mergeCell ref="Q26:S26"/>
    <mergeCell ref="Q24:S24"/>
    <mergeCell ref="Q23:S23"/>
    <mergeCell ref="Q27:S27"/>
    <mergeCell ref="AD18:AD22"/>
    <mergeCell ref="AE18:AE22"/>
    <mergeCell ref="AA27:AC27"/>
    <mergeCell ref="AA29:AC29"/>
    <mergeCell ref="W27:Y27"/>
    <mergeCell ref="AA18:AC22"/>
    <mergeCell ref="Y23:Z23"/>
    <mergeCell ref="Y24:Z24"/>
    <mergeCell ref="Y25:Z25"/>
    <mergeCell ref="Y26:Z26"/>
    <mergeCell ref="AA23:AC23"/>
    <mergeCell ref="AA24:AC24"/>
    <mergeCell ref="AA25:AC25"/>
    <mergeCell ref="AA26:AC26"/>
    <mergeCell ref="U18:U22"/>
    <mergeCell ref="K18:K22"/>
    <mergeCell ref="B22:C22"/>
    <mergeCell ref="B23:C23"/>
    <mergeCell ref="B24:C24"/>
    <mergeCell ref="B25:C25"/>
    <mergeCell ref="B26:C26"/>
    <mergeCell ref="E27:F27"/>
    <mergeCell ref="A27:D27"/>
    <mergeCell ref="M27:O27"/>
    <mergeCell ref="E42:F42"/>
    <mergeCell ref="E43:F43"/>
    <mergeCell ref="U46:U47"/>
    <mergeCell ref="Y43:Z43"/>
    <mergeCell ref="O37:P37"/>
    <mergeCell ref="O36:P36"/>
    <mergeCell ref="O38:P38"/>
    <mergeCell ref="O34:P35"/>
    <mergeCell ref="O39:P39"/>
    <mergeCell ref="O40:P40"/>
    <mergeCell ref="O42:P42"/>
    <mergeCell ref="O41:P41"/>
    <mergeCell ref="O43:P43"/>
    <mergeCell ref="H34:H35"/>
    <mergeCell ref="I34:I35"/>
    <mergeCell ref="E34:F35"/>
    <mergeCell ref="E36:F36"/>
    <mergeCell ref="E37:F37"/>
    <mergeCell ref="E38:F38"/>
    <mergeCell ref="E39:F39"/>
    <mergeCell ref="E40:F40"/>
    <mergeCell ref="E41:F41"/>
    <mergeCell ref="G34:G35"/>
    <mergeCell ref="E49:F49"/>
    <mergeCell ref="E48:F48"/>
    <mergeCell ref="E50:F50"/>
    <mergeCell ref="E51:F51"/>
    <mergeCell ref="E55:F55"/>
    <mergeCell ref="E54:F54"/>
    <mergeCell ref="E53:F53"/>
    <mergeCell ref="E52:F52"/>
    <mergeCell ref="O46:P47"/>
    <mergeCell ref="O48:P48"/>
    <mergeCell ref="O49:P49"/>
    <mergeCell ref="O50:P50"/>
    <mergeCell ref="O51:P51"/>
    <mergeCell ref="O52:P52"/>
    <mergeCell ref="AA34:AA35"/>
    <mergeCell ref="AB34:AB35"/>
    <mergeCell ref="AC34:AC35"/>
    <mergeCell ref="P64:Q64"/>
    <mergeCell ref="Y46:Z47"/>
    <mergeCell ref="AA46:AA47"/>
    <mergeCell ref="AB46:AB47"/>
    <mergeCell ref="AC46:AC47"/>
    <mergeCell ref="Y48:Z48"/>
    <mergeCell ref="Y49:Z49"/>
    <mergeCell ref="Y50:Z50"/>
    <mergeCell ref="Y51:Z51"/>
    <mergeCell ref="Y52:Z52"/>
    <mergeCell ref="Y53:Z53"/>
    <mergeCell ref="Y54:Z54"/>
    <mergeCell ref="Y55:Z55"/>
    <mergeCell ref="Y34:Z35"/>
    <mergeCell ref="Y36:Z36"/>
    <mergeCell ref="Y37:Z37"/>
    <mergeCell ref="Y38:Z38"/>
    <mergeCell ref="Y39:Z39"/>
    <mergeCell ref="Y40:Z40"/>
    <mergeCell ref="Y41:Z41"/>
    <mergeCell ref="Y42:Z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02542-EF50-4684-B09B-873BB9A5DA67}">
  <dimension ref="B1:O19"/>
  <sheetViews>
    <sheetView topLeftCell="A4" workbookViewId="0">
      <selection activeCell="D3" sqref="D3"/>
    </sheetView>
  </sheetViews>
  <sheetFormatPr defaultRowHeight="15" x14ac:dyDescent="0.25"/>
  <cols>
    <col min="2" max="2" width="27.28515625" bestFit="1" customWidth="1"/>
    <col min="3" max="3" width="16.85546875" bestFit="1" customWidth="1"/>
    <col min="4" max="4" width="22.140625" customWidth="1"/>
    <col min="5" max="5" width="16.85546875" style="84" customWidth="1"/>
    <col min="6" max="6" width="9.5703125" style="84" customWidth="1"/>
    <col min="7" max="7" width="20.7109375" bestFit="1" customWidth="1"/>
    <col min="8" max="8" width="19.5703125" customWidth="1"/>
    <col min="9" max="9" width="23.7109375" customWidth="1"/>
    <col min="10" max="10" width="21.42578125" customWidth="1"/>
    <col min="12" max="12" width="20.7109375" bestFit="1" customWidth="1"/>
    <col min="13" max="13" width="19.85546875" customWidth="1"/>
    <col min="14" max="14" width="23.28515625" customWidth="1"/>
    <col min="15" max="15" width="18" customWidth="1"/>
  </cols>
  <sheetData>
    <row r="1" spans="2:15" x14ac:dyDescent="0.25">
      <c r="B1" s="3" t="s">
        <v>36</v>
      </c>
      <c r="C1" s="37"/>
      <c r="D1" s="79"/>
      <c r="E1" s="80"/>
      <c r="F1" s="80"/>
    </row>
    <row r="2" spans="2:15" x14ac:dyDescent="0.25">
      <c r="B2" s="3" t="s">
        <v>37</v>
      </c>
      <c r="C2" s="37"/>
      <c r="D2" s="79"/>
      <c r="E2" s="80"/>
      <c r="F2" s="80"/>
    </row>
    <row r="3" spans="2:15" ht="16.5" customHeight="1" x14ac:dyDescent="0.25">
      <c r="B3" s="3" t="s">
        <v>97</v>
      </c>
      <c r="C3" s="97">
        <f>C19+H19+M19</f>
        <v>0</v>
      </c>
    </row>
    <row r="4" spans="2:15" ht="16.5" customHeight="1" x14ac:dyDescent="0.25">
      <c r="B4" s="3" t="s">
        <v>96</v>
      </c>
      <c r="C4" s="97">
        <f>D19+I19+N19</f>
        <v>0</v>
      </c>
    </row>
    <row r="5" spans="2:15" ht="16.5" customHeight="1" x14ac:dyDescent="0.25">
      <c r="B5" s="3" t="s">
        <v>95</v>
      </c>
      <c r="C5" s="97">
        <f>E19+J19+O19</f>
        <v>0</v>
      </c>
    </row>
    <row r="6" spans="2:15" ht="16.5" customHeight="1" thickBot="1" x14ac:dyDescent="0.3"/>
    <row r="7" spans="2:15" ht="15.75" thickBot="1" x14ac:dyDescent="0.3">
      <c r="B7" s="490" t="s">
        <v>0</v>
      </c>
      <c r="C7" s="491"/>
      <c r="D7" s="491"/>
      <c r="E7" s="492"/>
      <c r="G7" s="490" t="s">
        <v>1</v>
      </c>
      <c r="H7" s="491"/>
      <c r="I7" s="491"/>
      <c r="J7" s="492"/>
      <c r="L7" s="490" t="s">
        <v>2</v>
      </c>
      <c r="M7" s="491"/>
      <c r="N7" s="491"/>
      <c r="O7" s="492"/>
    </row>
    <row r="8" spans="2:15" ht="45" x14ac:dyDescent="0.25">
      <c r="B8" s="145" t="s">
        <v>35</v>
      </c>
      <c r="C8" s="146" t="s">
        <v>43</v>
      </c>
      <c r="D8" s="147" t="s">
        <v>90</v>
      </c>
      <c r="E8" s="148" t="s">
        <v>15</v>
      </c>
      <c r="F8" s="85"/>
      <c r="G8" s="145" t="s">
        <v>35</v>
      </c>
      <c r="H8" s="146" t="s">
        <v>43</v>
      </c>
      <c r="I8" s="147" t="s">
        <v>90</v>
      </c>
      <c r="J8" s="148" t="s">
        <v>15</v>
      </c>
      <c r="L8" s="145" t="s">
        <v>35</v>
      </c>
      <c r="M8" s="146" t="s">
        <v>43</v>
      </c>
      <c r="N8" s="147" t="s">
        <v>90</v>
      </c>
      <c r="O8" s="148" t="s">
        <v>15</v>
      </c>
    </row>
    <row r="9" spans="2:15" x14ac:dyDescent="0.25">
      <c r="B9" s="128"/>
      <c r="C9" s="100"/>
      <c r="D9" s="100"/>
      <c r="E9" s="101"/>
      <c r="F9" s="81"/>
      <c r="G9" s="128"/>
      <c r="H9" s="100"/>
      <c r="I9" s="100"/>
      <c r="J9" s="101"/>
      <c r="L9" s="128"/>
      <c r="M9" s="100"/>
      <c r="N9" s="100"/>
      <c r="O9" s="101"/>
    </row>
    <row r="10" spans="2:15" x14ac:dyDescent="0.25">
      <c r="B10" s="99"/>
      <c r="C10" s="100"/>
      <c r="D10" s="100"/>
      <c r="E10" s="101"/>
      <c r="F10" s="82"/>
      <c r="G10" s="99"/>
      <c r="H10" s="100"/>
      <c r="I10" s="100"/>
      <c r="J10" s="101"/>
      <c r="L10" s="99"/>
      <c r="M10" s="100"/>
      <c r="N10" s="100"/>
      <c r="O10" s="101"/>
    </row>
    <row r="11" spans="2:15" x14ac:dyDescent="0.25">
      <c r="B11" s="98"/>
      <c r="C11" s="100"/>
      <c r="D11" s="100"/>
      <c r="E11" s="101"/>
      <c r="F11" s="82"/>
      <c r="G11" s="98"/>
      <c r="H11" s="100"/>
      <c r="I11" s="100"/>
      <c r="J11" s="101"/>
      <c r="L11" s="98"/>
      <c r="M11" s="100"/>
      <c r="N11" s="100"/>
      <c r="O11" s="101"/>
    </row>
    <row r="12" spans="2:15" x14ac:dyDescent="0.25">
      <c r="B12" s="99"/>
      <c r="C12" s="100"/>
      <c r="D12" s="100"/>
      <c r="E12" s="101"/>
      <c r="F12" s="82"/>
      <c r="G12" s="99"/>
      <c r="H12" s="100"/>
      <c r="I12" s="100"/>
      <c r="J12" s="101"/>
      <c r="L12" s="99"/>
      <c r="M12" s="100"/>
      <c r="N12" s="100"/>
      <c r="O12" s="101"/>
    </row>
    <row r="13" spans="2:15" x14ac:dyDescent="0.25">
      <c r="B13" s="99"/>
      <c r="C13" s="100"/>
      <c r="D13" s="100"/>
      <c r="E13" s="101"/>
      <c r="F13" s="82"/>
      <c r="G13" s="99"/>
      <c r="H13" s="100"/>
      <c r="I13" s="100"/>
      <c r="J13" s="101"/>
      <c r="L13" s="99"/>
      <c r="M13" s="100"/>
      <c r="N13" s="100"/>
      <c r="O13" s="101"/>
    </row>
    <row r="14" spans="2:15" x14ac:dyDescent="0.25">
      <c r="B14" s="99"/>
      <c r="C14" s="100"/>
      <c r="D14" s="100"/>
      <c r="E14" s="101"/>
      <c r="F14" s="82"/>
      <c r="G14" s="99"/>
      <c r="H14" s="100"/>
      <c r="I14" s="100"/>
      <c r="J14" s="101"/>
      <c r="L14" s="99"/>
      <c r="M14" s="100"/>
      <c r="N14" s="100"/>
      <c r="O14" s="101"/>
    </row>
    <row r="15" spans="2:15" x14ac:dyDescent="0.25">
      <c r="B15" s="99"/>
      <c r="C15" s="100"/>
      <c r="D15" s="100"/>
      <c r="E15" s="101"/>
      <c r="F15" s="82"/>
      <c r="G15" s="99"/>
      <c r="H15" s="100"/>
      <c r="I15" s="100"/>
      <c r="J15" s="101"/>
      <c r="L15" s="99"/>
      <c r="M15" s="100"/>
      <c r="N15" s="100"/>
      <c r="O15" s="101"/>
    </row>
    <row r="16" spans="2:15" x14ac:dyDescent="0.25">
      <c r="B16" s="99"/>
      <c r="C16" s="100"/>
      <c r="D16" s="100"/>
      <c r="E16" s="101"/>
      <c r="F16" s="82"/>
      <c r="G16" s="99"/>
      <c r="H16" s="100"/>
      <c r="I16" s="100"/>
      <c r="J16" s="101"/>
      <c r="L16" s="99"/>
      <c r="M16" s="100"/>
      <c r="N16" s="100"/>
      <c r="O16" s="101"/>
    </row>
    <row r="17" spans="2:15" x14ac:dyDescent="0.25">
      <c r="B17" s="99"/>
      <c r="C17" s="100"/>
      <c r="D17" s="100"/>
      <c r="E17" s="101"/>
      <c r="F17" s="82"/>
      <c r="G17" s="99"/>
      <c r="H17" s="100"/>
      <c r="I17" s="100"/>
      <c r="J17" s="101"/>
      <c r="L17" s="99"/>
      <c r="M17" s="100"/>
      <c r="N17" s="100"/>
      <c r="O17" s="101"/>
    </row>
    <row r="18" spans="2:15" ht="15.75" thickBot="1" x14ac:dyDescent="0.3">
      <c r="B18" s="149"/>
      <c r="C18" s="150"/>
      <c r="D18" s="150"/>
      <c r="E18" s="151"/>
      <c r="F18" s="82"/>
      <c r="G18" s="149"/>
      <c r="H18" s="150"/>
      <c r="I18" s="150"/>
      <c r="J18" s="151"/>
      <c r="L18" s="149"/>
      <c r="M18" s="150"/>
      <c r="N18" s="150"/>
      <c r="O18" s="151"/>
    </row>
    <row r="19" spans="2:15" ht="15.75" thickBot="1" x14ac:dyDescent="0.3">
      <c r="B19" s="155" t="s">
        <v>24</v>
      </c>
      <c r="C19" s="154">
        <f>SUM(C9:C18)</f>
        <v>0</v>
      </c>
      <c r="D19" s="152">
        <f t="shared" ref="D19:E19" si="0">SUM(D9:D18)</f>
        <v>0</v>
      </c>
      <c r="E19" s="153">
        <f t="shared" si="0"/>
        <v>0</v>
      </c>
      <c r="F19" s="83"/>
      <c r="G19" s="155" t="s">
        <v>24</v>
      </c>
      <c r="H19" s="154">
        <f t="shared" ref="H19:J19" si="1">SUM(H9:H18)</f>
        <v>0</v>
      </c>
      <c r="I19" s="152">
        <f t="shared" si="1"/>
        <v>0</v>
      </c>
      <c r="J19" s="153">
        <f t="shared" si="1"/>
        <v>0</v>
      </c>
      <c r="L19" s="155" t="s">
        <v>24</v>
      </c>
      <c r="M19" s="154">
        <f t="shared" ref="M19" si="2">SUM(M9:M18)</f>
        <v>0</v>
      </c>
      <c r="N19" s="152">
        <f t="shared" ref="N19" si="3">SUM(N9:N18)</f>
        <v>0</v>
      </c>
      <c r="O19" s="153">
        <f t="shared" ref="O19" si="4">SUM(O9:O18)</f>
        <v>0</v>
      </c>
    </row>
  </sheetData>
  <sheetProtection algorithmName="SHA-512" hashValue="7d3j0X45NCqjney6ZMzdw+/qkjbPpqgxUZm0njC88dYuZ6kKJ04upo8GmtKBHox86ZbSYo4dPgz5Pe95q/4zQQ==" saltValue="HBtCGC1R6qYLOIrGUtvg5w==" spinCount="100000" sheet="1" objects="1" scenarios="1"/>
  <mergeCells count="3">
    <mergeCell ref="B7:E7"/>
    <mergeCell ref="G7:J7"/>
    <mergeCell ref="L7:O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Budget Summary</vt:lpstr>
      <vt:lpstr>Detailed Budget</vt:lpstr>
      <vt:lpstr>Subaward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Noura Al Ansari</cp:lastModifiedBy>
  <dcterms:created xsi:type="dcterms:W3CDTF">2021-02-15T10:48:00Z</dcterms:created>
  <dcterms:modified xsi:type="dcterms:W3CDTF">2021-08-01T09:33:29Z</dcterms:modified>
</cp:coreProperties>
</file>